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2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<sst xmlns="http://schemas.openxmlformats.org/spreadsheetml/2006/main" count="292" uniqueCount="100">
  <si>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</si>
  <si>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</si>
  <si>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</si>
  <si>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</si>
  <si>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</si>
  <si>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</si>
  <si>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</si>
  <si>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</si>
  <si>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</si>
  <si>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</si>
  <si>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</si>
  <si>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</si>
  <si>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</si>
  <si>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</si>
  <si>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</si>
  <si>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</si>
  <si>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</si>
  <si>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</si>
  <si>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</si>
  <si>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</si>
  <si>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</si>
  <si>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</si>
  <si>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</si>
  <si>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</si>
  <si>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</si>
  <si>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</si>
  <si>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</si>
  <si>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</si>
  <si>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</si>
  <si>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</si>
  <si>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</si>
  <si>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</si>
  <si>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</si>
  <si>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</si>
  <si>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</si>
  <si>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</si>
  <si>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</si>
  <si>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</si>
  <si>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</si>
  <si>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"Володинская СОШ"</t>
  </si>
  <si>
    <t>Директор</t>
  </si>
  <si>
    <t>Каша  вязкая молочная рисова</t>
  </si>
  <si>
    <t>Чай с сахаром</t>
  </si>
  <si>
    <t>Пшеничный</t>
  </si>
  <si>
    <t>Яйцо вареное</t>
  </si>
  <si>
    <t>Икра из кабачков</t>
  </si>
  <si>
    <t>Щи из свещей капусты с картофелем</t>
  </si>
  <si>
    <t>Компот из сухофруктов</t>
  </si>
  <si>
    <t>Какао с молоком</t>
  </si>
  <si>
    <t>Суп картофельный с бобовыми</t>
  </si>
  <si>
    <t>Бефстроганов</t>
  </si>
  <si>
    <t>Перловка отварная</t>
  </si>
  <si>
    <t>Напиток из шиповника</t>
  </si>
  <si>
    <t>Гречка отварная с маслом</t>
  </si>
  <si>
    <t>Котлета мясная с соусом</t>
  </si>
  <si>
    <t>269/330</t>
  </si>
  <si>
    <t>Борщ с капустой и картофелем</t>
  </si>
  <si>
    <t>Рис отварной</t>
  </si>
  <si>
    <t>Сок</t>
  </si>
  <si>
    <t>Рассольник ленинградский</t>
  </si>
  <si>
    <t>"Витоша"</t>
  </si>
  <si>
    <t>Картофельное пюре</t>
  </si>
  <si>
    <t>Куриная голень, жареная, с соусом</t>
  </si>
  <si>
    <t>293/331</t>
  </si>
  <si>
    <t>Суп картофельный с мясными фрикадельками</t>
  </si>
  <si>
    <t>Кисель "Витоша"</t>
  </si>
  <si>
    <t>Каша молочная из смеси круп</t>
  </si>
  <si>
    <t>Бутерброд с сыром</t>
  </si>
  <si>
    <t>Борьщ с фасолью и картофелем</t>
  </si>
  <si>
    <t>Компот из свежих плодов</t>
  </si>
  <si>
    <t>345/342</t>
  </si>
  <si>
    <t>Суп картофельный с крупой</t>
  </si>
  <si>
    <t>Овощ свежий огурец</t>
  </si>
  <si>
    <t>Зеленый горошек консервированный</t>
  </si>
  <si>
    <t>Сельдь с луком</t>
  </si>
  <si>
    <t>Мясо тушеное</t>
  </si>
  <si>
    <t>Александрова.С.Л.</t>
  </si>
  <si>
    <t>Чай с лимоном</t>
  </si>
  <si>
    <t xml:space="preserve"> " Витоша"</t>
  </si>
  <si>
    <t xml:space="preserve"> Кисель"Витоша"</t>
  </si>
  <si>
    <t>Рыба тушеная в томате с овощами</t>
  </si>
  <si>
    <t xml:space="preserve"> "Витоша"</t>
  </si>
  <si>
    <t>Гречка отварная</t>
  </si>
  <si>
    <t>Кофейный напиток</t>
  </si>
  <si>
    <t>Макаронник с мясом</t>
  </si>
  <si>
    <t>Салат из белокачанной капусты</t>
  </si>
  <si>
    <t>Макароны отварные с сыром</t>
  </si>
  <si>
    <t>Бутерброд с джемом</t>
  </si>
  <si>
    <t>Винегрет овощной</t>
  </si>
  <si>
    <t>Плов из птицы</t>
  </si>
  <si>
    <t>Пряник "Загадка"</t>
  </si>
  <si>
    <t>Яблоко</t>
  </si>
  <si>
    <t>Котлета рыбная</t>
  </si>
  <si>
    <t>Макароны отварные</t>
  </si>
  <si>
    <t>Мандарин</t>
  </si>
  <si>
    <t>Каша молочная вязкая манная</t>
  </si>
  <si>
    <t>Кукуруза консервированная</t>
  </si>
  <si>
    <t>Тефтель</t>
  </si>
  <si>
    <t>Птица тушеная в соусе</t>
  </si>
  <si>
    <t>Печень тушеная в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</si>
</sst>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O77" sqref="O7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5.92</v>
      </c>
      <c r="H6" s="40">
        <v>10.85</v>
      </c>
      <c r="I6" s="40">
        <v>52.93</v>
      </c>
      <c r="J6" s="40">
        <v>334</v>
      </c>
      <c r="K6" s="41">
        <v>174</v>
      </c>
      <c r="L6" s="40">
        <v>25</v>
      </c>
    </row>
    <row r="7" spans="1:12" ht="14.4">
      <c r="A7" s="23"/>
      <c r="B7" s="15"/>
      <c r="C7" s="11"/>
      <c r="D7" s="6"/>
      <c r="E7" s="42" t="s">
        <v>67</v>
      </c>
      <c r="F7" s="43">
        <v>60</v>
      </c>
      <c r="G7" s="43">
        <v>5.8</v>
      </c>
      <c r="H7" s="43">
        <v>8.3000000000000007</v>
      </c>
      <c r="I7" s="43">
        <v>14.83</v>
      </c>
      <c r="J7" s="43">
        <v>157</v>
      </c>
      <c r="K7" s="44">
        <v>3</v>
      </c>
      <c r="L7" s="43">
        <v>15</v>
      </c>
    </row>
    <row r="8" spans="1:12" ht="14.4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382</v>
      </c>
      <c r="L8" s="43">
        <v>14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3.95</v>
      </c>
      <c r="H9" s="43">
        <v>0.5</v>
      </c>
      <c r="I9" s="43">
        <v>24.15</v>
      </c>
      <c r="J9" s="43">
        <v>117</v>
      </c>
      <c r="K9" s="44"/>
      <c r="L9" s="43">
        <v>1.5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44</v>
      </c>
      <c r="F11" s="43">
        <v>40</v>
      </c>
      <c r="G11" s="43">
        <v>50.8</v>
      </c>
      <c r="H11" s="43">
        <v>10.85</v>
      </c>
      <c r="I11" s="43">
        <v>52.93</v>
      </c>
      <c r="J11" s="43">
        <v>334</v>
      </c>
      <c r="K11" s="44"/>
      <c r="L11" s="43">
        <v>12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69.989999999999995</v>
      </c>
      <c r="H13" s="19">
        <f t="shared" si="0"/>
        <v>34.22</v>
      </c>
      <c r="I13" s="19">
        <f t="shared" si="0"/>
        <v>170.33</v>
      </c>
      <c r="J13" s="19">
        <f t="shared" si="0"/>
        <v>1087.2</v>
      </c>
      <c r="K13" s="25"/>
      <c r="L13" s="19">
        <f t="shared" ref="L13" si="1">SUM(L6:L12)</f>
        <v>67.5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1.41</v>
      </c>
      <c r="H14" s="43">
        <v>5.08</v>
      </c>
      <c r="I14" s="43">
        <v>9.02</v>
      </c>
      <c r="J14" s="43">
        <v>87.4</v>
      </c>
      <c r="K14" s="44"/>
      <c r="L14" s="43">
        <v>5</v>
      </c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1.75</v>
      </c>
      <c r="H15" s="43">
        <v>4.8899999999999997</v>
      </c>
      <c r="I15" s="43">
        <v>8.49</v>
      </c>
      <c r="J15" s="43">
        <v>84.75</v>
      </c>
      <c r="K15" s="44">
        <v>88</v>
      </c>
      <c r="L15" s="43">
        <v>15</v>
      </c>
    </row>
    <row r="16" spans="1:12" ht="14.4">
      <c r="A16" s="23"/>
      <c r="B16" s="15"/>
      <c r="C16" s="11"/>
      <c r="D16" s="7" t="s">
        <v>28</v>
      </c>
      <c r="E16" s="42" t="s">
        <v>84</v>
      </c>
      <c r="F16" s="43">
        <v>200</v>
      </c>
      <c r="G16" s="43">
        <v>24</v>
      </c>
      <c r="H16" s="43">
        <v>34</v>
      </c>
      <c r="I16" s="43">
        <v>25.6</v>
      </c>
      <c r="J16" s="43">
        <v>376</v>
      </c>
      <c r="K16" s="44">
        <v>285</v>
      </c>
      <c r="L16" s="43">
        <v>30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4.4000000000000004</v>
      </c>
      <c r="J18" s="43">
        <v>17.600000000000001</v>
      </c>
      <c r="K18" s="44">
        <v>348</v>
      </c>
      <c r="L18" s="43">
        <v>5</v>
      </c>
    </row>
    <row r="19" spans="1:12" ht="14.4">
      <c r="A19" s="23"/>
      <c r="B19" s="15"/>
      <c r="C19" s="11"/>
      <c r="D19" s="7" t="s">
        <v>31</v>
      </c>
      <c r="E19" s="42" t="s">
        <v>43</v>
      </c>
      <c r="F19" s="43">
        <v>200</v>
      </c>
      <c r="G19" s="43">
        <v>3.95</v>
      </c>
      <c r="H19" s="43">
        <v>0.5</v>
      </c>
      <c r="I19" s="43">
        <v>24.15</v>
      </c>
      <c r="J19" s="43">
        <v>117</v>
      </c>
      <c r="K19" s="44"/>
      <c r="L19" s="43">
        <v>1.5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31.11</v>
      </c>
      <c r="H23" s="19">
        <f t="shared" si="2"/>
        <v>44.47</v>
      </c>
      <c r="I23" s="19">
        <f t="shared" si="2"/>
        <v>71.66</v>
      </c>
      <c r="J23" s="19">
        <f t="shared" si="2"/>
        <v>682.75</v>
      </c>
      <c r="K23" s="25"/>
      <c r="L23" s="19">
        <f t="shared" ref="L23" si="3">SUM(L14:L22)</f>
        <v>56.5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1460</v>
      </c>
      <c r="G24" s="32">
        <f t="shared" ref="G24:J24" si="4">G13+G23</f>
        <v>101.1</v>
      </c>
      <c r="H24" s="32">
        <f t="shared" si="4"/>
        <v>78.69</v>
      </c>
      <c r="I24" s="32">
        <f t="shared" si="4"/>
        <v>241.99</v>
      </c>
      <c r="J24" s="32">
        <f t="shared" si="4"/>
        <v>1769.95</v>
      </c>
      <c r="K24" s="32"/>
      <c r="L24" s="32">
        <f t="shared" ref="L24" si="5">L13+L23</f>
        <v>124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200</v>
      </c>
      <c r="G25" s="40">
        <v>5.9</v>
      </c>
      <c r="H25" s="40">
        <v>8.9</v>
      </c>
      <c r="I25" s="40">
        <v>48</v>
      </c>
      <c r="J25" s="40">
        <v>350</v>
      </c>
      <c r="K25" s="41">
        <v>174</v>
      </c>
      <c r="L25" s="40">
        <v>21</v>
      </c>
    </row>
    <row r="26" spans="1:12" ht="14.4">
      <c r="A26" s="14"/>
      <c r="B26" s="15"/>
      <c r="C26" s="11"/>
      <c r="D26" s="6"/>
      <c r="E26" s="42" t="s">
        <v>90</v>
      </c>
      <c r="F26" s="43">
        <v>50</v>
      </c>
      <c r="G26" s="43">
        <v>3.2</v>
      </c>
      <c r="H26" s="43">
        <v>4</v>
      </c>
      <c r="I26" s="43">
        <v>33.700000000000003</v>
      </c>
      <c r="J26" s="43">
        <v>180</v>
      </c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78</v>
      </c>
      <c r="F27" s="43">
        <v>200</v>
      </c>
      <c r="G27" s="43">
        <v>0</v>
      </c>
      <c r="H27" s="43">
        <v>0</v>
      </c>
      <c r="I27" s="43">
        <v>19</v>
      </c>
      <c r="J27" s="43">
        <v>80</v>
      </c>
      <c r="K27" s="44"/>
      <c r="L27" s="43">
        <v>8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200</v>
      </c>
      <c r="G28" s="43">
        <v>3.95</v>
      </c>
      <c r="H28" s="43">
        <v>0.5</v>
      </c>
      <c r="I28" s="43">
        <v>24.15</v>
      </c>
      <c r="J28" s="43">
        <v>117</v>
      </c>
      <c r="K28" s="44"/>
      <c r="L28" s="43">
        <v>1.5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13.05</v>
      </c>
      <c r="H32" s="19">
        <f t="shared" ref="H32" si="7">SUM(H25:H31)</f>
        <v>13.4</v>
      </c>
      <c r="I32" s="19">
        <f t="shared" ref="I32" si="8">SUM(I25:I31)</f>
        <v>124.85</v>
      </c>
      <c r="J32" s="19">
        <f t="shared" ref="J32:L32" si="9">SUM(J25:J31)</f>
        <v>727</v>
      </c>
      <c r="K32" s="25"/>
      <c r="L32" s="19">
        <f t="shared" si="9"/>
        <v>30.5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1.32</v>
      </c>
      <c r="H33" s="43">
        <v>0.24</v>
      </c>
      <c r="I33" s="43">
        <v>6.72</v>
      </c>
      <c r="J33" s="43">
        <v>34.799999999999997</v>
      </c>
      <c r="K33" s="44"/>
      <c r="L33" s="43">
        <v>4</v>
      </c>
    </row>
    <row r="34" spans="1:12" ht="14.4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5.49</v>
      </c>
      <c r="H34" s="43">
        <v>5.27</v>
      </c>
      <c r="I34" s="43">
        <v>16.53</v>
      </c>
      <c r="J34" s="43">
        <v>148.25</v>
      </c>
      <c r="K34" s="44">
        <v>102</v>
      </c>
      <c r="L34" s="43">
        <v>13</v>
      </c>
    </row>
    <row r="35" spans="1:12" ht="15" thickBot="1">
      <c r="A35" s="14"/>
      <c r="B35" s="15"/>
      <c r="C35" s="11"/>
      <c r="D35" s="7" t="s">
        <v>28</v>
      </c>
      <c r="E35" s="42" t="s">
        <v>97</v>
      </c>
      <c r="F35" s="43">
        <v>100</v>
      </c>
      <c r="G35" s="43">
        <v>9.9</v>
      </c>
      <c r="H35" s="43">
        <v>25.9</v>
      </c>
      <c r="I35" s="43">
        <v>6.12</v>
      </c>
      <c r="J35" s="43">
        <v>202.5</v>
      </c>
      <c r="K35" s="44">
        <v>279</v>
      </c>
      <c r="L35" s="43">
        <v>54</v>
      </c>
    </row>
    <row r="36" spans="1:12" ht="14.4">
      <c r="A36" s="14"/>
      <c r="B36" s="15"/>
      <c r="C36" s="11"/>
      <c r="D36" s="7" t="s">
        <v>29</v>
      </c>
      <c r="E36" s="39" t="s">
        <v>61</v>
      </c>
      <c r="F36" s="40">
        <v>150</v>
      </c>
      <c r="G36" s="40">
        <v>3.06</v>
      </c>
      <c r="H36" s="40">
        <v>4.8</v>
      </c>
      <c r="I36" s="40">
        <v>20.45</v>
      </c>
      <c r="J36" s="40">
        <v>137.25</v>
      </c>
      <c r="K36" s="41">
        <v>312</v>
      </c>
      <c r="L36" s="40">
        <v>14</v>
      </c>
    </row>
    <row r="37" spans="1:12" ht="14.4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0.67800000000000005</v>
      </c>
      <c r="H37" s="43">
        <v>0.28000000000000003</v>
      </c>
      <c r="I37" s="43">
        <v>20.76</v>
      </c>
      <c r="J37" s="43">
        <v>88.2</v>
      </c>
      <c r="K37" s="44"/>
      <c r="L37" s="43">
        <v>9</v>
      </c>
    </row>
    <row r="38" spans="1:12" ht="14.4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3.95</v>
      </c>
      <c r="H38" s="43">
        <v>0.5</v>
      </c>
      <c r="I38" s="43">
        <v>24.15</v>
      </c>
      <c r="J38" s="43">
        <v>117</v>
      </c>
      <c r="K38" s="44"/>
      <c r="L38" s="43">
        <v>1.5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24.398</v>
      </c>
      <c r="H42" s="19">
        <f t="shared" ref="H42" si="11">SUM(H33:H41)</f>
        <v>36.989999999999995</v>
      </c>
      <c r="I42" s="19">
        <f t="shared" ref="I42" si="12">SUM(I33:I41)</f>
        <v>94.72999999999999</v>
      </c>
      <c r="J42" s="19">
        <f t="shared" ref="J42:L42" si="13">SUM(J33:J41)</f>
        <v>728</v>
      </c>
      <c r="K42" s="25"/>
      <c r="L42" s="19">
        <f t="shared" si="13"/>
        <v>95.5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1460</v>
      </c>
      <c r="G43" s="32">
        <f t="shared" ref="G43" si="14">G32+G42</f>
        <v>37.448</v>
      </c>
      <c r="H43" s="32">
        <f t="shared" ref="H43" si="15">H32+H42</f>
        <v>50.389999999999993</v>
      </c>
      <c r="I43" s="32">
        <f t="shared" ref="I43" si="16">I32+I42</f>
        <v>219.57999999999998</v>
      </c>
      <c r="J43" s="32">
        <f t="shared" ref="J43:L43" si="17">J32+J42</f>
        <v>1455</v>
      </c>
      <c r="K43" s="32"/>
      <c r="L43" s="32">
        <f t="shared" si="17"/>
        <v>126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7.46</v>
      </c>
      <c r="H44" s="40">
        <v>5.61</v>
      </c>
      <c r="I44" s="40">
        <v>35.840000000000003</v>
      </c>
      <c r="J44" s="40">
        <v>230.45</v>
      </c>
      <c r="K44" s="41">
        <v>302</v>
      </c>
      <c r="L44" s="40">
        <v>11</v>
      </c>
    </row>
    <row r="45" spans="1:12" ht="14.4">
      <c r="A45" s="23"/>
      <c r="B45" s="15"/>
      <c r="C45" s="11"/>
      <c r="D45" s="6"/>
      <c r="E45" s="42" t="s">
        <v>54</v>
      </c>
      <c r="F45" s="43">
        <v>100</v>
      </c>
      <c r="G45" s="43">
        <v>9.93</v>
      </c>
      <c r="H45" s="43">
        <v>25.88</v>
      </c>
      <c r="I45" s="43">
        <v>6.12</v>
      </c>
      <c r="J45" s="43">
        <v>202.5</v>
      </c>
      <c r="K45" s="44" t="s">
        <v>55</v>
      </c>
      <c r="L45" s="43">
        <v>54</v>
      </c>
    </row>
    <row r="46" spans="1:12" ht="14.4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375</v>
      </c>
      <c r="L46" s="43">
        <v>3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3.95</v>
      </c>
      <c r="H47" s="43">
        <v>0.5</v>
      </c>
      <c r="I47" s="43">
        <v>24.15</v>
      </c>
      <c r="J47" s="43">
        <v>117</v>
      </c>
      <c r="K47" s="44"/>
      <c r="L47" s="43">
        <v>1.5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21.54</v>
      </c>
      <c r="H51" s="19">
        <f t="shared" ref="H51" si="19">SUM(H44:H50)</f>
        <v>31.99</v>
      </c>
      <c r="I51" s="19">
        <f t="shared" ref="I51" si="20">SUM(I44:I50)</f>
        <v>80.11</v>
      </c>
      <c r="J51" s="19">
        <f t="shared" ref="J51:L51" si="21">SUM(J44:J50)</f>
        <v>577.95000000000005</v>
      </c>
      <c r="K51" s="25"/>
      <c r="L51" s="19">
        <f t="shared" si="21"/>
        <v>69.5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100</v>
      </c>
      <c r="G52" s="43">
        <v>0.85</v>
      </c>
      <c r="H52" s="43">
        <v>3.05</v>
      </c>
      <c r="I52" s="43">
        <v>5.41</v>
      </c>
      <c r="J52" s="43">
        <v>52.4</v>
      </c>
      <c r="K52" s="44">
        <v>45</v>
      </c>
      <c r="L52" s="43"/>
    </row>
    <row r="53" spans="1:12" ht="14.4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3.55</v>
      </c>
      <c r="H53" s="43">
        <v>5.1100000000000003</v>
      </c>
      <c r="I53" s="43">
        <v>14.17</v>
      </c>
      <c r="J53" s="43">
        <v>127.75</v>
      </c>
      <c r="K53" s="44">
        <v>84</v>
      </c>
      <c r="L53" s="43">
        <v>18</v>
      </c>
    </row>
    <row r="54" spans="1:12" ht="14.4">
      <c r="A54" s="23"/>
      <c r="B54" s="15"/>
      <c r="C54" s="11"/>
      <c r="D54" s="7" t="s">
        <v>28</v>
      </c>
      <c r="E54" s="42" t="s">
        <v>50</v>
      </c>
      <c r="F54" s="43">
        <v>100</v>
      </c>
      <c r="G54" s="43">
        <v>11.95</v>
      </c>
      <c r="H54" s="43">
        <v>14.99</v>
      </c>
      <c r="I54" s="43">
        <v>3.75</v>
      </c>
      <c r="J54" s="43">
        <v>196.88</v>
      </c>
      <c r="K54" s="44">
        <v>250</v>
      </c>
      <c r="L54" s="43">
        <v>50</v>
      </c>
    </row>
    <row r="55" spans="1:12" ht="14.4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4.5599999999999996</v>
      </c>
      <c r="H55" s="43">
        <v>3.6</v>
      </c>
      <c r="I55" s="43">
        <v>31.68</v>
      </c>
      <c r="J55" s="43">
        <v>180</v>
      </c>
      <c r="K55" s="44">
        <v>171</v>
      </c>
      <c r="L55" s="43">
        <v>9</v>
      </c>
    </row>
    <row r="56" spans="1:12" ht="14.4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0.16</v>
      </c>
      <c r="H56" s="43">
        <v>0.16</v>
      </c>
      <c r="I56" s="43">
        <v>27.88</v>
      </c>
      <c r="J56" s="43">
        <v>115</v>
      </c>
      <c r="K56" s="44">
        <v>389</v>
      </c>
      <c r="L56" s="43">
        <v>14</v>
      </c>
    </row>
    <row r="57" spans="1:12" ht="14.4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3.95</v>
      </c>
      <c r="H57" s="43">
        <v>0.5</v>
      </c>
      <c r="I57" s="43">
        <v>24.15</v>
      </c>
      <c r="J57" s="43">
        <v>117</v>
      </c>
      <c r="K57" s="44"/>
      <c r="L57" s="43">
        <v>1.5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25.019999999999996</v>
      </c>
      <c r="H61" s="19">
        <f t="shared" ref="H61" si="23">SUM(H52:H60)</f>
        <v>27.41</v>
      </c>
      <c r="I61" s="19">
        <f t="shared" ref="I61" si="24">SUM(I52:I60)</f>
        <v>107.03999999999999</v>
      </c>
      <c r="J61" s="19">
        <f t="shared" ref="J61:L61" si="25">SUM(J52:J60)</f>
        <v>789.03</v>
      </c>
      <c r="K61" s="25"/>
      <c r="L61" s="19">
        <f t="shared" si="25"/>
        <v>92.5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1350</v>
      </c>
      <c r="G62" s="32">
        <f t="shared" ref="G62" si="26">G51+G61</f>
        <v>46.559999999999995</v>
      </c>
      <c r="H62" s="32">
        <f t="shared" ref="H62" si="27">H51+H61</f>
        <v>59.4</v>
      </c>
      <c r="I62" s="32">
        <f t="shared" ref="I62" si="28">I51+I61</f>
        <v>187.14999999999998</v>
      </c>
      <c r="J62" s="32">
        <f t="shared" ref="J62:L62" si="29">J51+J61</f>
        <v>1366.98</v>
      </c>
      <c r="K62" s="32"/>
      <c r="L62" s="32">
        <f t="shared" si="29"/>
        <v>162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2" t="s">
        <v>86</v>
      </c>
      <c r="F63" s="43">
        <v>200</v>
      </c>
      <c r="G63" s="43">
        <v>7.36</v>
      </c>
      <c r="H63" s="43">
        <v>6.02</v>
      </c>
      <c r="I63" s="43">
        <v>35.26</v>
      </c>
      <c r="J63" s="43">
        <v>224.6</v>
      </c>
      <c r="K63" s="44">
        <v>204</v>
      </c>
      <c r="L63" s="43">
        <v>10</v>
      </c>
    </row>
    <row r="64" spans="1:12" ht="14.4">
      <c r="A64" s="23"/>
      <c r="B64" s="15"/>
      <c r="C64" s="11"/>
      <c r="D64" s="6"/>
      <c r="E64" s="42" t="s">
        <v>87</v>
      </c>
      <c r="F64" s="43">
        <v>55</v>
      </c>
      <c r="G64" s="43">
        <v>13.78</v>
      </c>
      <c r="H64" s="43">
        <v>12.65</v>
      </c>
      <c r="I64" s="43">
        <v>60.11</v>
      </c>
      <c r="J64" s="43">
        <v>394.35</v>
      </c>
      <c r="K64" s="44">
        <v>2</v>
      </c>
      <c r="L64" s="43">
        <v>54</v>
      </c>
    </row>
    <row r="65" spans="1:12" ht="14.4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1.4</v>
      </c>
      <c r="H65" s="43">
        <v>2</v>
      </c>
      <c r="I65" s="43">
        <v>22.4</v>
      </c>
      <c r="J65" s="43">
        <v>116</v>
      </c>
      <c r="K65" s="44">
        <v>379</v>
      </c>
      <c r="L65" s="43">
        <v>11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3.95</v>
      </c>
      <c r="H66" s="43">
        <v>0.5</v>
      </c>
      <c r="I66" s="43">
        <v>24.15</v>
      </c>
      <c r="J66" s="43">
        <v>117</v>
      </c>
      <c r="K66" s="44"/>
      <c r="L66" s="43">
        <v>1.5</v>
      </c>
    </row>
    <row r="67" spans="1:12" ht="14.4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26.889999999999997</v>
      </c>
      <c r="H70" s="19">
        <f t="shared" ref="H70" si="31">SUM(H63:H69)</f>
        <v>21.57</v>
      </c>
      <c r="I70" s="19">
        <f t="shared" ref="I70" si="32">SUM(I63:I69)</f>
        <v>151.72000000000003</v>
      </c>
      <c r="J70" s="19">
        <f t="shared" ref="J70:L70" si="33">SUM(J63:J69)</f>
        <v>898.95</v>
      </c>
      <c r="K70" s="25"/>
      <c r="L70" s="19">
        <f t="shared" si="33"/>
        <v>76.5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1.68</v>
      </c>
      <c r="H72" s="43">
        <v>4.09</v>
      </c>
      <c r="I72" s="43">
        <v>13.27</v>
      </c>
      <c r="J72" s="43">
        <v>96.6</v>
      </c>
      <c r="K72" s="44">
        <v>96</v>
      </c>
      <c r="L72" s="43">
        <v>14</v>
      </c>
    </row>
    <row r="73" spans="1:12" ht="14.4">
      <c r="A73" s="23"/>
      <c r="B73" s="15"/>
      <c r="C73" s="11"/>
      <c r="D73" s="7" t="s">
        <v>28</v>
      </c>
      <c r="E73" s="42" t="s">
        <v>80</v>
      </c>
      <c r="F73" s="43">
        <v>100</v>
      </c>
      <c r="G73" s="43">
        <v>9.75</v>
      </c>
      <c r="H73" s="43">
        <v>4.95</v>
      </c>
      <c r="I73" s="43">
        <v>3.8</v>
      </c>
      <c r="J73" s="43">
        <v>105</v>
      </c>
      <c r="K73" s="44">
        <v>229</v>
      </c>
      <c r="L73" s="43">
        <v>47</v>
      </c>
    </row>
    <row r="74" spans="1:12" ht="14.4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3.67</v>
      </c>
      <c r="H74" s="43">
        <v>5.42</v>
      </c>
      <c r="I74" s="43">
        <v>0.27</v>
      </c>
      <c r="J74" s="43">
        <v>210.11</v>
      </c>
      <c r="K74" s="44">
        <v>304</v>
      </c>
      <c r="L74" s="43">
        <v>15</v>
      </c>
    </row>
    <row r="75" spans="1:12" ht="14.4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</v>
      </c>
      <c r="H75" s="43">
        <v>0</v>
      </c>
      <c r="I75" s="43">
        <v>24</v>
      </c>
      <c r="J75" s="43">
        <v>95</v>
      </c>
      <c r="K75" s="44"/>
      <c r="L75" s="43">
        <v>10</v>
      </c>
    </row>
    <row r="76" spans="1:12" ht="14.4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3.95</v>
      </c>
      <c r="H76" s="43">
        <v>0.5</v>
      </c>
      <c r="I76" s="43">
        <v>24.15</v>
      </c>
      <c r="J76" s="43">
        <v>117</v>
      </c>
      <c r="K76" s="44"/>
      <c r="L76" s="43">
        <v>1.5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19.05</v>
      </c>
      <c r="H80" s="19">
        <f t="shared" ref="H80" si="35">SUM(H71:H79)</f>
        <v>14.959999999999999</v>
      </c>
      <c r="I80" s="19">
        <f t="shared" ref="I80" si="36">SUM(I71:I79)</f>
        <v>65.490000000000009</v>
      </c>
      <c r="J80" s="19">
        <f t="shared" ref="J80:L80" si="37">SUM(J71:J79)</f>
        <v>623.71</v>
      </c>
      <c r="K80" s="25"/>
      <c r="L80" s="19">
        <f t="shared" si="37"/>
        <v>87.5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1355</v>
      </c>
      <c r="G81" s="32">
        <f t="shared" ref="G81" si="38">G70+G80</f>
        <v>45.94</v>
      </c>
      <c r="H81" s="32">
        <f t="shared" ref="H81" si="39">H70+H80</f>
        <v>36.53</v>
      </c>
      <c r="I81" s="32">
        <f t="shared" ref="I81" si="40">I70+I80</f>
        <v>217.21000000000004</v>
      </c>
      <c r="J81" s="32">
        <f t="shared" ref="J81:L81" si="41">J70+J80</f>
        <v>1522.66</v>
      </c>
      <c r="K81" s="32"/>
      <c r="L81" s="32">
        <f t="shared" si="41"/>
        <v>164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3.06</v>
      </c>
      <c r="H82" s="40">
        <v>4.8</v>
      </c>
      <c r="I82" s="40">
        <v>20.45</v>
      </c>
      <c r="J82" s="40">
        <v>137.25</v>
      </c>
      <c r="K82" s="41">
        <v>312</v>
      </c>
      <c r="L82" s="40">
        <v>14</v>
      </c>
    </row>
    <row r="83" spans="1:12" ht="14.4">
      <c r="A83" s="23"/>
      <c r="B83" s="15"/>
      <c r="C83" s="11"/>
      <c r="D83" s="6"/>
      <c r="E83" s="42" t="s">
        <v>98</v>
      </c>
      <c r="F83" s="43">
        <v>100</v>
      </c>
      <c r="G83" s="43">
        <v>11.65</v>
      </c>
      <c r="H83" s="43">
        <v>11.66</v>
      </c>
      <c r="I83" s="43">
        <v>3.51</v>
      </c>
      <c r="J83" s="43">
        <v>166</v>
      </c>
      <c r="K83" s="44">
        <v>290</v>
      </c>
      <c r="L83" s="43">
        <v>48</v>
      </c>
    </row>
    <row r="84" spans="1:12" ht="14.4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5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3.95</v>
      </c>
      <c r="H85" s="43">
        <v>0.5</v>
      </c>
      <c r="I85" s="43">
        <v>24.15</v>
      </c>
      <c r="J85" s="43">
        <v>117</v>
      </c>
      <c r="K85" s="44"/>
      <c r="L85" s="43">
        <v>1.5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72</v>
      </c>
      <c r="F87" s="43">
        <v>60</v>
      </c>
      <c r="G87" s="43">
        <v>0.35</v>
      </c>
      <c r="H87" s="43">
        <v>0.05</v>
      </c>
      <c r="I87" s="43">
        <v>0.35</v>
      </c>
      <c r="J87" s="43">
        <v>6</v>
      </c>
      <c r="K87" s="44">
        <v>71</v>
      </c>
      <c r="L87" s="43">
        <v>10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19.140000000000004</v>
      </c>
      <c r="H89" s="19">
        <f t="shared" ref="H89" si="43">SUM(H82:H88)</f>
        <v>17.03</v>
      </c>
      <c r="I89" s="19">
        <f t="shared" ref="I89" si="44">SUM(I82:I88)</f>
        <v>63.66</v>
      </c>
      <c r="J89" s="19">
        <f t="shared" ref="J89:L89" si="45">SUM(J82:J88)</f>
        <v>488.25</v>
      </c>
      <c r="K89" s="25"/>
      <c r="L89" s="19">
        <f t="shared" si="45"/>
        <v>78.5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2.2999999999999998</v>
      </c>
      <c r="H91" s="43">
        <v>2.8</v>
      </c>
      <c r="I91" s="43">
        <v>16.399999999999999</v>
      </c>
      <c r="J91" s="43">
        <v>114</v>
      </c>
      <c r="K91" s="44">
        <v>82</v>
      </c>
      <c r="L91" s="43">
        <v>17</v>
      </c>
    </row>
    <row r="92" spans="1:12" ht="15" thickBot="1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22.16</v>
      </c>
      <c r="H92" s="43">
        <v>25.78</v>
      </c>
      <c r="I92" s="43">
        <v>0.08</v>
      </c>
      <c r="J92" s="43">
        <v>322</v>
      </c>
      <c r="K92" s="44" t="s">
        <v>63</v>
      </c>
      <c r="L92" s="43">
        <v>35</v>
      </c>
    </row>
    <row r="93" spans="1:12" ht="14.4">
      <c r="A93" s="23"/>
      <c r="B93" s="15"/>
      <c r="C93" s="11"/>
      <c r="D93" s="7" t="s">
        <v>29</v>
      </c>
      <c r="E93" s="39" t="s">
        <v>53</v>
      </c>
      <c r="F93" s="40">
        <v>150</v>
      </c>
      <c r="G93" s="40">
        <v>7.46</v>
      </c>
      <c r="H93" s="40">
        <v>5.61</v>
      </c>
      <c r="I93" s="40">
        <v>35.840000000000003</v>
      </c>
      <c r="J93" s="40">
        <v>230.45</v>
      </c>
      <c r="K93" s="41">
        <v>302</v>
      </c>
      <c r="L93" s="40">
        <v>11</v>
      </c>
    </row>
    <row r="94" spans="1:12" ht="14.4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/>
      <c r="L94" s="43">
        <v>8</v>
      </c>
    </row>
    <row r="95" spans="1:12" ht="14.4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3.95</v>
      </c>
      <c r="H95" s="43">
        <v>0.5</v>
      </c>
      <c r="I95" s="43">
        <v>24.15</v>
      </c>
      <c r="J95" s="43">
        <v>117</v>
      </c>
      <c r="K95" s="44"/>
      <c r="L95" s="43">
        <v>1.5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35.870000000000005</v>
      </c>
      <c r="H99" s="19">
        <f t="shared" ref="H99" si="47">SUM(H90:H98)</f>
        <v>34.690000000000005</v>
      </c>
      <c r="I99" s="19">
        <f t="shared" ref="I99" si="48">SUM(I90:I98)</f>
        <v>95.47</v>
      </c>
      <c r="J99" s="19">
        <f t="shared" ref="J99:L99" si="49">SUM(J90:J98)</f>
        <v>863.45</v>
      </c>
      <c r="K99" s="25"/>
      <c r="L99" s="19">
        <f t="shared" si="49"/>
        <v>72.5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55.010000000000005</v>
      </c>
      <c r="H100" s="32">
        <f t="shared" ref="H100" si="51">H89+H99</f>
        <v>51.720000000000006</v>
      </c>
      <c r="I100" s="32">
        <f t="shared" ref="I100" si="52">I89+I99</f>
        <v>159.13</v>
      </c>
      <c r="J100" s="32">
        <f t="shared" ref="J100:L100" si="53">J89+J99</f>
        <v>1351.7</v>
      </c>
      <c r="K100" s="32"/>
      <c r="L100" s="32">
        <f t="shared" si="53"/>
        <v>151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2" t="s">
        <v>86</v>
      </c>
      <c r="F101" s="43">
        <v>200</v>
      </c>
      <c r="G101" s="43">
        <v>7.36</v>
      </c>
      <c r="H101" s="43">
        <v>6.02</v>
      </c>
      <c r="I101" s="43">
        <v>35.26</v>
      </c>
      <c r="J101" s="43">
        <v>224.6</v>
      </c>
      <c r="K101" s="44">
        <v>204</v>
      </c>
      <c r="L101" s="43">
        <v>10</v>
      </c>
    </row>
    <row r="102" spans="1:12" ht="14.4">
      <c r="A102" s="23"/>
      <c r="B102" s="15"/>
      <c r="C102" s="11"/>
      <c r="D102" s="6"/>
      <c r="E102" s="42" t="s">
        <v>87</v>
      </c>
      <c r="F102" s="43">
        <v>55</v>
      </c>
      <c r="G102" s="43">
        <v>13.78</v>
      </c>
      <c r="H102" s="43">
        <v>12.65</v>
      </c>
      <c r="I102" s="43">
        <v>60.11</v>
      </c>
      <c r="J102" s="43">
        <v>394.35</v>
      </c>
      <c r="K102" s="44">
        <v>2</v>
      </c>
      <c r="L102" s="43">
        <v>54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375</v>
      </c>
      <c r="L103" s="43">
        <v>3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117</v>
      </c>
      <c r="K104" s="44"/>
      <c r="L104" s="43">
        <v>1.5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25.29</v>
      </c>
      <c r="H108" s="19">
        <f t="shared" si="54"/>
        <v>19.170000000000002</v>
      </c>
      <c r="I108" s="19">
        <f t="shared" si="54"/>
        <v>133.52000000000001</v>
      </c>
      <c r="J108" s="19">
        <f t="shared" si="54"/>
        <v>763.95</v>
      </c>
      <c r="K108" s="25"/>
      <c r="L108" s="19">
        <f t="shared" ref="L108" si="55">SUM(L101:L107)</f>
        <v>68.5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1.2</v>
      </c>
      <c r="H109" s="43">
        <v>5.4</v>
      </c>
      <c r="I109" s="43">
        <v>5.0999999999999996</v>
      </c>
      <c r="J109" s="43">
        <v>73.2</v>
      </c>
      <c r="K109" s="44"/>
      <c r="L109" s="43">
        <v>5</v>
      </c>
    </row>
    <row r="110" spans="1:12" ht="14.4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5.49</v>
      </c>
      <c r="H110" s="43">
        <v>5.27</v>
      </c>
      <c r="I110" s="43">
        <v>16.53</v>
      </c>
      <c r="J110" s="43">
        <v>148.25</v>
      </c>
      <c r="K110" s="44">
        <v>102</v>
      </c>
      <c r="L110" s="43">
        <v>15</v>
      </c>
    </row>
    <row r="111" spans="1:12" ht="15" thickBot="1">
      <c r="A111" s="23"/>
      <c r="B111" s="15"/>
      <c r="C111" s="11"/>
      <c r="D111" s="7" t="s">
        <v>28</v>
      </c>
      <c r="E111" s="42" t="s">
        <v>89</v>
      </c>
      <c r="F111" s="43">
        <v>200</v>
      </c>
      <c r="G111" s="43">
        <v>169.6</v>
      </c>
      <c r="H111" s="43">
        <v>10.4</v>
      </c>
      <c r="I111" s="43">
        <v>35.799999999999997</v>
      </c>
      <c r="J111" s="43">
        <v>305</v>
      </c>
      <c r="K111" s="44">
        <v>291</v>
      </c>
      <c r="L111" s="43">
        <v>45</v>
      </c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0.13200000000000001</v>
      </c>
      <c r="H113" s="43">
        <v>0.05</v>
      </c>
      <c r="I113" s="43">
        <v>24.57</v>
      </c>
      <c r="J113" s="43">
        <v>117</v>
      </c>
      <c r="K113" s="44" t="s">
        <v>70</v>
      </c>
      <c r="L113" s="43">
        <v>8</v>
      </c>
    </row>
    <row r="114" spans="1:12" ht="14.4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117</v>
      </c>
      <c r="K114" s="44"/>
      <c r="L114" s="43">
        <v>1.5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180.37199999999999</v>
      </c>
      <c r="H118" s="19">
        <f t="shared" si="56"/>
        <v>21.62</v>
      </c>
      <c r="I118" s="19">
        <f t="shared" si="56"/>
        <v>106.15</v>
      </c>
      <c r="J118" s="19">
        <f t="shared" si="56"/>
        <v>760.45</v>
      </c>
      <c r="K118" s="25"/>
      <c r="L118" s="19">
        <f t="shared" ref="L118" si="57">SUM(L109:L117)</f>
        <v>74.5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1265</v>
      </c>
      <c r="G119" s="32">
        <f t="shared" ref="G119" si="58">G108+G118</f>
        <v>205.66199999999998</v>
      </c>
      <c r="H119" s="32">
        <f t="shared" ref="H119" si="59">H108+H118</f>
        <v>40.790000000000006</v>
      </c>
      <c r="I119" s="32">
        <f t="shared" ref="I119" si="60">I108+I118</f>
        <v>239.67000000000002</v>
      </c>
      <c r="J119" s="32">
        <f t="shared" ref="J119:L119" si="61">J108+J118</f>
        <v>1524.4</v>
      </c>
      <c r="K119" s="32"/>
      <c r="L119" s="32">
        <f t="shared" si="61"/>
        <v>143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10.44</v>
      </c>
      <c r="H120" s="40">
        <v>11.1</v>
      </c>
      <c r="I120" s="40">
        <v>50.16</v>
      </c>
      <c r="J120" s="40">
        <v>307</v>
      </c>
      <c r="K120" s="41">
        <v>175</v>
      </c>
      <c r="L120" s="40">
        <v>18</v>
      </c>
    </row>
    <row r="121" spans="1:12" ht="14.4">
      <c r="A121" s="14"/>
      <c r="B121" s="15"/>
      <c r="C121" s="11"/>
      <c r="D121" s="6"/>
      <c r="E121" s="42" t="s">
        <v>67</v>
      </c>
      <c r="F121" s="43">
        <v>60</v>
      </c>
      <c r="G121" s="43">
        <v>5.8</v>
      </c>
      <c r="H121" s="43">
        <v>8.3000000000000007</v>
      </c>
      <c r="I121" s="43">
        <v>14.83</v>
      </c>
      <c r="J121" s="43">
        <v>157</v>
      </c>
      <c r="K121" s="44">
        <v>3</v>
      </c>
      <c r="L121" s="43">
        <v>15</v>
      </c>
    </row>
    <row r="122" spans="1:12" ht="14.4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>
        <v>382</v>
      </c>
      <c r="L122" s="43">
        <v>14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117</v>
      </c>
      <c r="K123" s="44"/>
      <c r="L123" s="43">
        <v>1.5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23.709999999999997</v>
      </c>
      <c r="H127" s="19">
        <f t="shared" si="62"/>
        <v>23.619999999999997</v>
      </c>
      <c r="I127" s="19">
        <f t="shared" si="62"/>
        <v>114.63</v>
      </c>
      <c r="J127" s="19">
        <f t="shared" si="62"/>
        <v>726.2</v>
      </c>
      <c r="K127" s="25"/>
      <c r="L127" s="19">
        <f t="shared" ref="L127" si="63">SUM(L120:L126)</f>
        <v>48.5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100</v>
      </c>
      <c r="G128" s="43">
        <v>1.4</v>
      </c>
      <c r="H128" s="43">
        <v>10</v>
      </c>
      <c r="I128" s="43">
        <v>7.3</v>
      </c>
      <c r="J128" s="43">
        <v>125.1</v>
      </c>
      <c r="K128" s="44">
        <v>67</v>
      </c>
      <c r="L128" s="43">
        <v>11</v>
      </c>
    </row>
    <row r="129" spans="1:12" ht="14.4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1.9</v>
      </c>
      <c r="H129" s="43">
        <v>2.7</v>
      </c>
      <c r="I129" s="43">
        <v>12.1</v>
      </c>
      <c r="J129" s="43">
        <v>85.75</v>
      </c>
      <c r="K129" s="44">
        <v>101</v>
      </c>
      <c r="L129" s="43">
        <v>10</v>
      </c>
    </row>
    <row r="130" spans="1:12" ht="14.4">
      <c r="A130" s="14"/>
      <c r="B130" s="15"/>
      <c r="C130" s="11"/>
      <c r="D130" s="7" t="s">
        <v>28</v>
      </c>
      <c r="E130" s="42" t="s">
        <v>99</v>
      </c>
      <c r="F130" s="43">
        <v>100</v>
      </c>
      <c r="G130" s="43">
        <v>13.26</v>
      </c>
      <c r="H130" s="43">
        <v>8.82</v>
      </c>
      <c r="I130" s="43">
        <v>2.62</v>
      </c>
      <c r="J130" s="43">
        <v>160</v>
      </c>
      <c r="K130" s="44">
        <v>261</v>
      </c>
      <c r="L130" s="43">
        <v>25</v>
      </c>
    </row>
    <row r="131" spans="1:12" ht="14.4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4.5599999999999996</v>
      </c>
      <c r="H131" s="43">
        <v>3.6</v>
      </c>
      <c r="I131" s="43">
        <v>31.68</v>
      </c>
      <c r="J131" s="43">
        <v>180</v>
      </c>
      <c r="K131" s="44">
        <v>171</v>
      </c>
      <c r="L131" s="43">
        <v>9</v>
      </c>
    </row>
    <row r="132" spans="1:12" ht="14.4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115</v>
      </c>
      <c r="K132" s="44">
        <v>389</v>
      </c>
      <c r="L132" s="43">
        <v>14</v>
      </c>
    </row>
    <row r="133" spans="1:12" ht="14.4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117</v>
      </c>
      <c r="K133" s="44"/>
      <c r="L133" s="43">
        <v>1.5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25.229999999999997</v>
      </c>
      <c r="H137" s="19">
        <f t="shared" si="64"/>
        <v>25.78</v>
      </c>
      <c r="I137" s="19">
        <f t="shared" si="64"/>
        <v>105.72999999999999</v>
      </c>
      <c r="J137" s="19">
        <f t="shared" si="64"/>
        <v>782.85</v>
      </c>
      <c r="K137" s="25"/>
      <c r="L137" s="19">
        <f t="shared" ref="L137" si="65">SUM(L128:L136)</f>
        <v>70.5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1360</v>
      </c>
      <c r="G138" s="32">
        <f t="shared" ref="G138" si="66">G127+G137</f>
        <v>48.94</v>
      </c>
      <c r="H138" s="32">
        <f t="shared" ref="H138" si="67">H127+H137</f>
        <v>49.4</v>
      </c>
      <c r="I138" s="32">
        <f t="shared" ref="I138" si="68">I127+I137</f>
        <v>220.35999999999999</v>
      </c>
      <c r="J138" s="32">
        <f t="shared" ref="J138:L138" si="69">J127+J137</f>
        <v>1509.0500000000002</v>
      </c>
      <c r="K138" s="32"/>
      <c r="L138" s="32">
        <f t="shared" si="69"/>
        <v>119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3.06</v>
      </c>
      <c r="H139" s="40">
        <v>4.8</v>
      </c>
      <c r="I139" s="40">
        <v>20.45</v>
      </c>
      <c r="J139" s="40">
        <v>137.25</v>
      </c>
      <c r="K139" s="41">
        <v>312</v>
      </c>
      <c r="L139" s="40">
        <v>14</v>
      </c>
    </row>
    <row r="140" spans="1:12" ht="14.4">
      <c r="A140" s="23"/>
      <c r="B140" s="15"/>
      <c r="C140" s="11"/>
      <c r="D140" s="6"/>
      <c r="E140" s="42" t="s">
        <v>62</v>
      </c>
      <c r="F140" s="43">
        <v>100</v>
      </c>
      <c r="G140" s="43">
        <v>22.16</v>
      </c>
      <c r="H140" s="43">
        <v>25.78</v>
      </c>
      <c r="I140" s="43">
        <v>0.08</v>
      </c>
      <c r="J140" s="43">
        <v>322</v>
      </c>
      <c r="K140" s="44" t="s">
        <v>63</v>
      </c>
      <c r="L140" s="43">
        <v>35</v>
      </c>
    </row>
    <row r="141" spans="1:12" ht="14.4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1.4</v>
      </c>
      <c r="H141" s="43">
        <v>2</v>
      </c>
      <c r="I141" s="43">
        <v>22.4</v>
      </c>
      <c r="J141" s="43">
        <v>116</v>
      </c>
      <c r="K141" s="44">
        <v>379</v>
      </c>
      <c r="L141" s="43">
        <v>11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117</v>
      </c>
      <c r="K142" s="44"/>
      <c r="L142" s="43">
        <v>1.5</v>
      </c>
    </row>
    <row r="143" spans="1:12" ht="14.4">
      <c r="A143" s="23"/>
      <c r="B143" s="15"/>
      <c r="C143" s="11"/>
      <c r="D143" s="7" t="s">
        <v>24</v>
      </c>
      <c r="E143" s="42" t="s">
        <v>94</v>
      </c>
      <c r="F143" s="43">
        <v>100</v>
      </c>
      <c r="G143" s="43">
        <v>0.8</v>
      </c>
      <c r="H143" s="43">
        <v>0.2</v>
      </c>
      <c r="I143" s="43">
        <v>13.3</v>
      </c>
      <c r="J143" s="43">
        <v>53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31.369999999999997</v>
      </c>
      <c r="H146" s="19">
        <f t="shared" si="70"/>
        <v>33.28</v>
      </c>
      <c r="I146" s="19">
        <f t="shared" si="70"/>
        <v>80.379999999999981</v>
      </c>
      <c r="J146" s="19">
        <f t="shared" si="70"/>
        <v>745.25</v>
      </c>
      <c r="K146" s="25"/>
      <c r="L146" s="19">
        <f t="shared" ref="L146" si="71">SUM(L139:L145)</f>
        <v>61.5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0.35</v>
      </c>
      <c r="H147" s="43">
        <v>0.05</v>
      </c>
      <c r="I147" s="43">
        <v>0.35</v>
      </c>
      <c r="J147" s="43">
        <v>6</v>
      </c>
      <c r="K147" s="44">
        <v>71</v>
      </c>
      <c r="L147" s="43">
        <v>10</v>
      </c>
    </row>
    <row r="148" spans="1:12" ht="14.4">
      <c r="A148" s="23"/>
      <c r="B148" s="15"/>
      <c r="C148" s="11"/>
      <c r="D148" s="7" t="s">
        <v>27</v>
      </c>
      <c r="E148" s="42" t="s">
        <v>59</v>
      </c>
      <c r="F148" s="43">
        <v>250</v>
      </c>
      <c r="G148" s="43">
        <v>1.68</v>
      </c>
      <c r="H148" s="43">
        <v>4.09</v>
      </c>
      <c r="I148" s="43">
        <v>13.27</v>
      </c>
      <c r="J148" s="43">
        <v>96.6</v>
      </c>
      <c r="K148" s="44">
        <v>96</v>
      </c>
      <c r="L148" s="43">
        <v>14</v>
      </c>
    </row>
    <row r="149" spans="1:12" ht="15" thickBot="1">
      <c r="A149" s="23"/>
      <c r="B149" s="15"/>
      <c r="C149" s="11"/>
      <c r="D149" s="7" t="s">
        <v>28</v>
      </c>
      <c r="E149" s="42" t="s">
        <v>75</v>
      </c>
      <c r="F149" s="43">
        <v>100</v>
      </c>
      <c r="G149" s="43">
        <v>3.09</v>
      </c>
      <c r="H149" s="43">
        <v>4.8</v>
      </c>
      <c r="I149" s="43">
        <v>14.14</v>
      </c>
      <c r="J149" s="43">
        <v>112.65</v>
      </c>
      <c r="K149" s="44">
        <v>321</v>
      </c>
      <c r="L149" s="43">
        <v>56</v>
      </c>
    </row>
    <row r="150" spans="1:12" ht="14.4">
      <c r="A150" s="23"/>
      <c r="B150" s="15"/>
      <c r="C150" s="11"/>
      <c r="D150" s="7" t="s">
        <v>29</v>
      </c>
      <c r="E150" s="39" t="s">
        <v>93</v>
      </c>
      <c r="F150" s="40">
        <v>150</v>
      </c>
      <c r="G150" s="40">
        <v>5.6</v>
      </c>
      <c r="H150" s="40">
        <v>4.5</v>
      </c>
      <c r="I150" s="40">
        <v>26.5</v>
      </c>
      <c r="J150" s="40">
        <v>168.8</v>
      </c>
      <c r="K150" s="41">
        <v>309</v>
      </c>
      <c r="L150" s="40">
        <v>10</v>
      </c>
    </row>
    <row r="151" spans="1:12" ht="14.4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0.67800000000000005</v>
      </c>
      <c r="H151" s="43">
        <v>0.28000000000000003</v>
      </c>
      <c r="I151" s="43">
        <v>20.76</v>
      </c>
      <c r="J151" s="43">
        <v>88.2</v>
      </c>
      <c r="K151" s="44"/>
      <c r="L151" s="43">
        <v>9</v>
      </c>
    </row>
    <row r="152" spans="1:12" ht="14.4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117</v>
      </c>
      <c r="K152" s="44"/>
      <c r="L152" s="43">
        <v>1.5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15.347999999999999</v>
      </c>
      <c r="H156" s="19">
        <f t="shared" si="72"/>
        <v>14.219999999999999</v>
      </c>
      <c r="I156" s="19">
        <f t="shared" si="72"/>
        <v>99.169999999999987</v>
      </c>
      <c r="J156" s="19">
        <f t="shared" si="72"/>
        <v>589.25</v>
      </c>
      <c r="K156" s="25"/>
      <c r="L156" s="19">
        <f t="shared" ref="L156" si="73">SUM(L147:L155)</f>
        <v>100.5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1410</v>
      </c>
      <c r="G157" s="32">
        <f t="shared" ref="G157" si="74">G146+G156</f>
        <v>46.717999999999996</v>
      </c>
      <c r="H157" s="32">
        <f t="shared" ref="H157" si="75">H146+H156</f>
        <v>47.5</v>
      </c>
      <c r="I157" s="32">
        <f t="shared" ref="I157" si="76">I146+I156</f>
        <v>179.54999999999995</v>
      </c>
      <c r="J157" s="32">
        <f t="shared" ref="J157:L157" si="77">J146+J156</f>
        <v>1334.5</v>
      </c>
      <c r="K157" s="32"/>
      <c r="L157" s="32">
        <f t="shared" si="77"/>
        <v>162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3.67</v>
      </c>
      <c r="H158" s="40">
        <v>5.42</v>
      </c>
      <c r="I158" s="40">
        <v>0.27</v>
      </c>
      <c r="J158" s="40">
        <v>210.11</v>
      </c>
      <c r="K158" s="41">
        <v>304</v>
      </c>
      <c r="L158" s="40">
        <v>15</v>
      </c>
    </row>
    <row r="159" spans="1:12" ht="14.4">
      <c r="A159" s="23"/>
      <c r="B159" s="15"/>
      <c r="C159" s="11"/>
      <c r="D159" s="6"/>
      <c r="E159" s="42" t="s">
        <v>92</v>
      </c>
      <c r="F159" s="43">
        <v>100</v>
      </c>
      <c r="G159" s="43">
        <v>8.6</v>
      </c>
      <c r="H159" s="43">
        <v>7</v>
      </c>
      <c r="I159" s="43">
        <v>12</v>
      </c>
      <c r="J159" s="43">
        <v>145</v>
      </c>
      <c r="K159" s="44">
        <v>234</v>
      </c>
      <c r="L159" s="43">
        <v>47</v>
      </c>
    </row>
    <row r="160" spans="1:12" ht="14.4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0.13200000000000001</v>
      </c>
      <c r="H160" s="43">
        <v>0.05</v>
      </c>
      <c r="I160" s="43">
        <v>24.57</v>
      </c>
      <c r="J160" s="43">
        <v>117</v>
      </c>
      <c r="K160" s="44" t="s">
        <v>70</v>
      </c>
      <c r="L160" s="43">
        <v>8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117</v>
      </c>
      <c r="K161" s="44"/>
      <c r="L161" s="43">
        <v>1.5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16.352</v>
      </c>
      <c r="H165" s="19">
        <f t="shared" si="78"/>
        <v>12.97</v>
      </c>
      <c r="I165" s="19">
        <f t="shared" si="78"/>
        <v>60.99</v>
      </c>
      <c r="J165" s="19">
        <f t="shared" si="78"/>
        <v>589.11</v>
      </c>
      <c r="K165" s="25"/>
      <c r="L165" s="19">
        <f t="shared" ref="L165" si="79">SUM(L158:L164)</f>
        <v>71.5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49</v>
      </c>
      <c r="F167" s="43">
        <v>250</v>
      </c>
      <c r="G167" s="43">
        <v>5.49</v>
      </c>
      <c r="H167" s="43">
        <v>5.27</v>
      </c>
      <c r="I167" s="43">
        <v>16.53</v>
      </c>
      <c r="J167" s="43">
        <v>148.25</v>
      </c>
      <c r="K167" s="44">
        <v>102</v>
      </c>
      <c r="L167" s="43">
        <v>13</v>
      </c>
    </row>
    <row r="168" spans="1:12" ht="14.4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11.65</v>
      </c>
      <c r="H168" s="43">
        <v>11.66</v>
      </c>
      <c r="I168" s="43">
        <v>3.51</v>
      </c>
      <c r="J168" s="43">
        <v>166</v>
      </c>
      <c r="K168" s="44">
        <v>290</v>
      </c>
      <c r="L168" s="43">
        <v>48</v>
      </c>
    </row>
    <row r="169" spans="1:12" ht="14.4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7.46</v>
      </c>
      <c r="H169" s="43">
        <v>5.61</v>
      </c>
      <c r="I169" s="43">
        <v>35.840000000000003</v>
      </c>
      <c r="J169" s="43">
        <v>230.45</v>
      </c>
      <c r="K169" s="44">
        <v>302</v>
      </c>
      <c r="L169" s="43">
        <v>11</v>
      </c>
    </row>
    <row r="170" spans="1:12" ht="14.4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/>
      <c r="L170" s="43">
        <v>10</v>
      </c>
    </row>
    <row r="171" spans="1:12" ht="14.4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117</v>
      </c>
      <c r="K171" s="44"/>
      <c r="L171" s="43">
        <v>1.5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28.55</v>
      </c>
      <c r="H175" s="19">
        <f t="shared" si="80"/>
        <v>23.04</v>
      </c>
      <c r="I175" s="19">
        <f t="shared" si="80"/>
        <v>104.03</v>
      </c>
      <c r="J175" s="19">
        <f t="shared" si="80"/>
        <v>756.7</v>
      </c>
      <c r="K175" s="25"/>
      <c r="L175" s="19">
        <f t="shared" ref="L175" si="81">SUM(L166:L174)</f>
        <v>83.5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44.902000000000001</v>
      </c>
      <c r="H176" s="32">
        <f t="shared" ref="H176" si="83">H165+H175</f>
        <v>36.01</v>
      </c>
      <c r="I176" s="32">
        <f t="shared" ref="I176" si="84">I165+I175</f>
        <v>165.02</v>
      </c>
      <c r="J176" s="32">
        <f t="shared" ref="J176:L176" si="85">J165+J175</f>
        <v>1345.81</v>
      </c>
      <c r="K176" s="32"/>
      <c r="L176" s="32">
        <f t="shared" si="85"/>
        <v>155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2" t="s">
        <v>51</v>
      </c>
      <c r="F177" s="43">
        <v>150</v>
      </c>
      <c r="G177" s="43">
        <v>4.5599999999999996</v>
      </c>
      <c r="H177" s="43">
        <v>3.6</v>
      </c>
      <c r="I177" s="43">
        <v>31.68</v>
      </c>
      <c r="J177" s="43">
        <v>180</v>
      </c>
      <c r="K177" s="44">
        <v>171</v>
      </c>
      <c r="L177" s="43">
        <v>9</v>
      </c>
    </row>
    <row r="178" spans="1:12" ht="14.4">
      <c r="A178" s="23"/>
      <c r="B178" s="15"/>
      <c r="C178" s="11"/>
      <c r="D178" s="6"/>
      <c r="E178" s="42" t="s">
        <v>54</v>
      </c>
      <c r="F178" s="43">
        <v>100</v>
      </c>
      <c r="G178" s="43">
        <v>9.93</v>
      </c>
      <c r="H178" s="43">
        <v>25.88</v>
      </c>
      <c r="I178" s="43">
        <v>6.12</v>
      </c>
      <c r="J178" s="43">
        <v>202.5</v>
      </c>
      <c r="K178" s="44" t="s">
        <v>55</v>
      </c>
      <c r="L178" s="43">
        <v>54</v>
      </c>
    </row>
    <row r="179" spans="1:12" ht="14.4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5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117</v>
      </c>
      <c r="K180" s="44"/>
      <c r="L180" s="43">
        <v>1.5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18.57</v>
      </c>
      <c r="H184" s="19">
        <f t="shared" si="86"/>
        <v>30</v>
      </c>
      <c r="I184" s="19">
        <f t="shared" si="86"/>
        <v>77.150000000000006</v>
      </c>
      <c r="J184" s="19">
        <f t="shared" si="86"/>
        <v>561.5</v>
      </c>
      <c r="K184" s="25"/>
      <c r="L184" s="19">
        <f t="shared" ref="L184" si="87">SUM(L177:L183)</f>
        <v>69.5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1.41</v>
      </c>
      <c r="H185" s="43">
        <v>5.08</v>
      </c>
      <c r="I185" s="43">
        <v>9.02</v>
      </c>
      <c r="J185" s="43">
        <v>87.4</v>
      </c>
      <c r="K185" s="44"/>
      <c r="L185" s="43">
        <v>4</v>
      </c>
    </row>
    <row r="186" spans="1:12" ht="14.4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2.2999999999999998</v>
      </c>
      <c r="H186" s="43">
        <v>2.8</v>
      </c>
      <c r="I186" s="43">
        <v>16.399999999999999</v>
      </c>
      <c r="J186" s="43">
        <v>114</v>
      </c>
      <c r="K186" s="44">
        <v>82</v>
      </c>
      <c r="L186" s="43">
        <v>17</v>
      </c>
    </row>
    <row r="187" spans="1:12" ht="14.4">
      <c r="A187" s="23"/>
      <c r="B187" s="15"/>
      <c r="C187" s="11"/>
      <c r="D187" s="7" t="s">
        <v>28</v>
      </c>
      <c r="E187" s="42" t="s">
        <v>74</v>
      </c>
      <c r="F187" s="43">
        <v>50</v>
      </c>
      <c r="G187" s="43">
        <v>5.0599999999999996</v>
      </c>
      <c r="H187" s="43">
        <v>6.69</v>
      </c>
      <c r="I187" s="43">
        <v>1.64</v>
      </c>
      <c r="J187" s="43">
        <v>87</v>
      </c>
      <c r="K187" s="44">
        <v>76</v>
      </c>
      <c r="L187" s="43">
        <v>30</v>
      </c>
    </row>
    <row r="188" spans="1:12" ht="14.4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3.06</v>
      </c>
      <c r="H188" s="43">
        <v>4.8</v>
      </c>
      <c r="I188" s="43">
        <v>20.45</v>
      </c>
      <c r="J188" s="43">
        <v>137.25</v>
      </c>
      <c r="K188" s="44">
        <v>312</v>
      </c>
      <c r="L188" s="43">
        <v>14</v>
      </c>
    </row>
    <row r="189" spans="1:12" ht="14.4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</v>
      </c>
      <c r="H189" s="43">
        <v>0</v>
      </c>
      <c r="I189" s="43">
        <v>19</v>
      </c>
      <c r="J189" s="43">
        <v>80</v>
      </c>
      <c r="K189" s="44"/>
      <c r="L189" s="43">
        <v>8</v>
      </c>
    </row>
    <row r="190" spans="1:12" ht="14.4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117</v>
      </c>
      <c r="K190" s="44"/>
      <c r="L190" s="43">
        <v>1.5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15.780000000000001</v>
      </c>
      <c r="H194" s="19">
        <f t="shared" si="88"/>
        <v>19.87</v>
      </c>
      <c r="I194" s="19">
        <f t="shared" si="88"/>
        <v>90.66</v>
      </c>
      <c r="J194" s="19">
        <f t="shared" si="88"/>
        <v>622.65</v>
      </c>
      <c r="K194" s="25"/>
      <c r="L194" s="19">
        <f t="shared" ref="L194" si="89">SUM(L185:L193)</f>
        <v>74.5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34.35</v>
      </c>
      <c r="H195" s="32">
        <f t="shared" ref="H195" si="91">H184+H194</f>
        <v>49.870000000000005</v>
      </c>
      <c r="I195" s="32">
        <f t="shared" ref="I195" si="92">I184+I194</f>
        <v>167.81</v>
      </c>
      <c r="J195" s="32">
        <f t="shared" ref="J195:L195" si="93">J184+J194</f>
        <v>1184.1500000000001</v>
      </c>
      <c r="K195" s="32"/>
      <c r="L195" s="32">
        <f t="shared" si="93"/>
        <v>144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66.662999999999997</v>
      </c>
      <c r="H196" s="34">
        <f t="shared" si="94"/>
        <v>50.03</v>
      </c>
      <c r="I196" s="34">
        <f t="shared" si="94"/>
        <v>199.74699999999999</v>
      </c>
      <c r="J196" s="34">
        <f t="shared" si="94"/>
        <v>1436.42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2024-12-01T14:19:31Z</dcterms:modified>
</cp:coreProperties>
</file>