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<sst xmlns="http://schemas.openxmlformats.org/spreadsheetml/2006/main" count="313" uniqueCount="101">
  <si>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</si>
  <si>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</si>
  <si>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</si>
  <si>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</si>
  <si>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</si>
  <si>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</si>
  <si>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</si>
  <si>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</si>
  <si>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</si>
  <si>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</si>
  <si>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</si>
  <si>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</si>
  <si>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</si>
  <si>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</si>
  <si>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</si>
  <si>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</si>
  <si>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</si>
  <si>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</si>
  <si>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</si>
  <si>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</si>
  <si>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</si>
  <si>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</si>
  <si>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</si>
  <si>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</si>
  <si>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</si>
  <si>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</si>
  <si>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</si>
  <si>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</si>
  <si>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</si>
  <si>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</si>
  <si>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</si>
  <si>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</si>
  <si>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</si>
  <si>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</si>
  <si>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</si>
  <si>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</si>
  <si>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</si>
  <si>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</si>
  <si>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</si>
  <si>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"Володинская СОШ"</t>
  </si>
  <si>
    <t>Директор</t>
  </si>
  <si>
    <t>Каша  вязкая молочная рисова</t>
  </si>
  <si>
    <t>Чай с сахаром</t>
  </si>
  <si>
    <t>Пшеничный</t>
  </si>
  <si>
    <t>Яйцо вареное</t>
  </si>
  <si>
    <t>Икра из кабачков</t>
  </si>
  <si>
    <t>Щи из свещей капусты с картофелем</t>
  </si>
  <si>
    <t>Птица тушеная в соусе</t>
  </si>
  <si>
    <t>Макароны отварные</t>
  </si>
  <si>
    <t>Компот из сухофруктов</t>
  </si>
  <si>
    <t>Каша вязкая молочная манная</t>
  </si>
  <si>
    <t>Какао с молоком</t>
  </si>
  <si>
    <t>Бутерброд с повидлом</t>
  </si>
  <si>
    <t>Салат из свеклы с сыром и чесноком</t>
  </si>
  <si>
    <t>Суп картофельный с бобовыми</t>
  </si>
  <si>
    <t>Бефстроганов</t>
  </si>
  <si>
    <t>Перловка отварная</t>
  </si>
  <si>
    <t>Напиток из шиповника</t>
  </si>
  <si>
    <t>Гречка отварная с маслом</t>
  </si>
  <si>
    <t>Котлета мясная с соусом</t>
  </si>
  <si>
    <t>269/330</t>
  </si>
  <si>
    <t>Чай с ломоном</t>
  </si>
  <si>
    <t>200/7</t>
  </si>
  <si>
    <t>100/30</t>
  </si>
  <si>
    <t>250/10</t>
  </si>
  <si>
    <t>Борщ с капустой и картофелем</t>
  </si>
  <si>
    <t>Рыба, тушеная в томате с овощами</t>
  </si>
  <si>
    <t>Рис отварной</t>
  </si>
  <si>
    <t>Сок</t>
  </si>
  <si>
    <t>Сырники из творога со сгущенкой</t>
  </si>
  <si>
    <t>150/20</t>
  </si>
  <si>
    <t>Кофейный напиток</t>
  </si>
  <si>
    <t>Салат из белокачанной капусты</t>
  </si>
  <si>
    <t>Рассольник ленинградский</t>
  </si>
  <si>
    <t>Тефтель с соусом</t>
  </si>
  <si>
    <t>279/331</t>
  </si>
  <si>
    <t>"Витоша"</t>
  </si>
  <si>
    <t>Картофельное пюре</t>
  </si>
  <si>
    <t>Куриная голень, жареная, с соусом</t>
  </si>
  <si>
    <t>293/331</t>
  </si>
  <si>
    <t>Салат картофельный с кукурузой и морковью</t>
  </si>
  <si>
    <t>Суп картофельный с мясными фрикадельками</t>
  </si>
  <si>
    <t>Голубцы с мясом и рисом</t>
  </si>
  <si>
    <t>287/331</t>
  </si>
  <si>
    <t>Кисель "Витоша"</t>
  </si>
  <si>
    <t>Каша молочная из смеси круп</t>
  </si>
  <si>
    <t>200/10</t>
  </si>
  <si>
    <t>Бутерброд с сыром</t>
  </si>
  <si>
    <t>Борьщ с фасолью и картофелем</t>
  </si>
  <si>
    <t>Компот из свежих плодов</t>
  </si>
  <si>
    <t>345/342</t>
  </si>
  <si>
    <t>Суп картофельный с крупой</t>
  </si>
  <si>
    <t>Овощ свежий огурец</t>
  </si>
  <si>
    <t>Вареники из п/ф</t>
  </si>
  <si>
    <t>Зеленый горошек консервированный</t>
  </si>
  <si>
    <t>Сельдь с луком</t>
  </si>
  <si>
    <t>Мясо тушеное</t>
  </si>
  <si>
    <t>Капуста тушеная</t>
  </si>
  <si>
    <t>Александрова.С.Л.</t>
  </si>
  <si>
    <t xml:space="preserve">Яблоко </t>
  </si>
  <si>
    <t>Яблоко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</si>
</sst>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G108" sqref="G10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98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5.92</v>
      </c>
      <c r="H6" s="40">
        <v>10.85</v>
      </c>
      <c r="I6" s="40">
        <v>52.93</v>
      </c>
      <c r="J6" s="40">
        <v>334</v>
      </c>
      <c r="K6" s="41">
        <v>174</v>
      </c>
      <c r="L6" s="40">
        <v>21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</v>
      </c>
      <c r="I8" s="43">
        <v>14</v>
      </c>
      <c r="J8" s="43">
        <v>28</v>
      </c>
      <c r="K8" s="44">
        <v>376</v>
      </c>
      <c r="L8" s="43">
        <v>3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3.95</v>
      </c>
      <c r="H9" s="43">
        <v>0.5</v>
      </c>
      <c r="I9" s="43">
        <v>24.15</v>
      </c>
      <c r="J9" s="43">
        <v>117</v>
      </c>
      <c r="K9" s="44"/>
      <c r="L9" s="43">
        <v>1.5</v>
      </c>
    </row>
    <row r="10" spans="1:12" ht="15">
      <c r="A10" s="23"/>
      <c r="B10" s="15"/>
      <c r="C10" s="11"/>
      <c r="D10" s="7" t="s">
        <v>24</v>
      </c>
      <c r="E10" s="42" t="s">
        <v>99</v>
      </c>
      <c r="F10" s="43">
        <v>100</v>
      </c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44</v>
      </c>
      <c r="F11" s="43">
        <v>40</v>
      </c>
      <c r="G11" s="43">
        <v>50.8</v>
      </c>
      <c r="H11" s="43">
        <v>10.85</v>
      </c>
      <c r="I11" s="43">
        <v>52.93</v>
      </c>
      <c r="J11" s="43">
        <v>334</v>
      </c>
      <c r="K11" s="44"/>
      <c r="L11" s="43">
        <v>12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60.87</v>
      </c>
      <c r="H13" s="19">
        <f t="shared" si="0"/>
        <v>22.2</v>
      </c>
      <c r="I13" s="19">
        <f t="shared" si="0"/>
        <v>144.01000000000002</v>
      </c>
      <c r="J13" s="19">
        <f t="shared" si="0"/>
        <v>813</v>
      </c>
      <c r="K13" s="25"/>
      <c r="L13" s="19">
        <f t="shared" ref="L13" si="1">SUM(L6:L12)</f>
        <v>37.5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1.2</v>
      </c>
      <c r="H14" s="43">
        <v>5.4</v>
      </c>
      <c r="I14" s="43">
        <v>5.0999999999999996</v>
      </c>
      <c r="J14" s="43">
        <v>73.2</v>
      </c>
      <c r="K14" s="44"/>
      <c r="L14" s="43">
        <v>5</v>
      </c>
    </row>
    <row r="15" spans="1:12" ht="15">
      <c r="A15" s="23"/>
      <c r="B15" s="15"/>
      <c r="C15" s="11"/>
      <c r="D15" s="7" t="s">
        <v>27</v>
      </c>
      <c r="E15" s="42" t="s">
        <v>46</v>
      </c>
      <c r="F15" s="43" t="s">
        <v>64</v>
      </c>
      <c r="G15" s="43">
        <v>1.75</v>
      </c>
      <c r="H15" s="43">
        <v>4.8899999999999997</v>
      </c>
      <c r="I15" s="43">
        <v>8.49</v>
      </c>
      <c r="J15" s="43">
        <v>84.75</v>
      </c>
      <c r="K15" s="44">
        <v>88</v>
      </c>
      <c r="L15" s="43">
        <v>15</v>
      </c>
    </row>
    <row r="16" spans="1:12" ht="15">
      <c r="A16" s="23"/>
      <c r="B16" s="15"/>
      <c r="C16" s="11"/>
      <c r="D16" s="7" t="s">
        <v>28</v>
      </c>
      <c r="E16" s="42" t="s">
        <v>47</v>
      </c>
      <c r="F16" s="43" t="s">
        <v>63</v>
      </c>
      <c r="G16" s="43">
        <v>12.28</v>
      </c>
      <c r="H16" s="43">
        <v>11.52</v>
      </c>
      <c r="I16" s="43">
        <v>2.48</v>
      </c>
      <c r="J16" s="43">
        <v>167</v>
      </c>
      <c r="K16" s="44">
        <v>290</v>
      </c>
      <c r="L16" s="43">
        <v>42</v>
      </c>
    </row>
    <row r="17" spans="1:12" ht="1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5.0999999999999996</v>
      </c>
      <c r="H17" s="43">
        <v>4.5</v>
      </c>
      <c r="I17" s="43">
        <v>28.5</v>
      </c>
      <c r="J17" s="43">
        <v>201.9</v>
      </c>
      <c r="K17" s="44">
        <v>309</v>
      </c>
      <c r="L17" s="43">
        <v>10</v>
      </c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</v>
      </c>
      <c r="H18" s="43">
        <v>0</v>
      </c>
      <c r="I18" s="43">
        <v>4.4000000000000004</v>
      </c>
      <c r="J18" s="43">
        <v>17.600000000000001</v>
      </c>
      <c r="K18" s="44">
        <v>348</v>
      </c>
      <c r="L18" s="43">
        <v>5</v>
      </c>
    </row>
    <row r="19" spans="1:12" ht="15">
      <c r="A19" s="23"/>
      <c r="B19" s="15"/>
      <c r="C19" s="11"/>
      <c r="D19" s="7" t="s">
        <v>31</v>
      </c>
      <c r="E19" s="42" t="s">
        <v>43</v>
      </c>
      <c r="F19" s="43">
        <v>200</v>
      </c>
      <c r="G19" s="43">
        <v>3.95</v>
      </c>
      <c r="H19" s="43">
        <v>0.5</v>
      </c>
      <c r="I19" s="43">
        <v>24.15</v>
      </c>
      <c r="J19" s="43">
        <v>117</v>
      </c>
      <c r="K19" s="44"/>
      <c r="L19" s="43">
        <v>1.5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610</v>
      </c>
      <c r="G23" s="19">
        <f t="shared" ref="G23:J23" si="2">SUM(G14:G22)</f>
        <v>24.279999999999998</v>
      </c>
      <c r="H23" s="19">
        <f t="shared" si="2"/>
        <v>26.81</v>
      </c>
      <c r="I23" s="19">
        <f t="shared" si="2"/>
        <v>73.12</v>
      </c>
      <c r="J23" s="19">
        <f t="shared" si="2"/>
        <v>661.45</v>
      </c>
      <c r="K23" s="25"/>
      <c r="L23" s="19">
        <f t="shared" ref="L23" si="3">SUM(L14:L22)</f>
        <v>78.5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1200</v>
      </c>
      <c r="G24" s="32">
        <f t="shared" ref="G24:J24" si="4">G13+G23</f>
        <v>85.149999999999991</v>
      </c>
      <c r="H24" s="32">
        <f t="shared" si="4"/>
        <v>49.01</v>
      </c>
      <c r="I24" s="32">
        <f t="shared" si="4"/>
        <v>217.13000000000002</v>
      </c>
      <c r="J24" s="32">
        <f t="shared" si="4"/>
        <v>1474.45</v>
      </c>
      <c r="K24" s="32"/>
      <c r="L24" s="32">
        <f t="shared" ref="L24" si="5">L13+L23</f>
        <v>116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200</v>
      </c>
      <c r="G25" s="40">
        <v>5.8</v>
      </c>
      <c r="H25" s="40">
        <v>10.199999999999999</v>
      </c>
      <c r="I25" s="40">
        <v>40.340000000000003</v>
      </c>
      <c r="J25" s="40">
        <v>277</v>
      </c>
      <c r="K25" s="41">
        <v>181</v>
      </c>
      <c r="L25" s="40">
        <v>19</v>
      </c>
    </row>
    <row r="26" spans="1:12" ht="15">
      <c r="A26" s="14"/>
      <c r="B26" s="15"/>
      <c r="C26" s="11"/>
      <c r="D26" s="6"/>
      <c r="E26" s="42" t="s">
        <v>52</v>
      </c>
      <c r="F26" s="43">
        <v>55</v>
      </c>
      <c r="G26" s="43">
        <v>13.78</v>
      </c>
      <c r="H26" s="43">
        <v>12.65</v>
      </c>
      <c r="I26" s="43">
        <v>60.11</v>
      </c>
      <c r="J26" s="43">
        <v>394.35</v>
      </c>
      <c r="K26" s="44">
        <v>2</v>
      </c>
      <c r="L26" s="43">
        <v>6</v>
      </c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3.52</v>
      </c>
      <c r="H27" s="43">
        <v>3.72</v>
      </c>
      <c r="I27" s="43">
        <v>25.49</v>
      </c>
      <c r="J27" s="43">
        <v>145.19999999999999</v>
      </c>
      <c r="K27" s="44">
        <v>382</v>
      </c>
      <c r="L27" s="43">
        <v>14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200</v>
      </c>
      <c r="G28" s="43">
        <v>3.95</v>
      </c>
      <c r="H28" s="43">
        <v>0.5</v>
      </c>
      <c r="I28" s="43">
        <v>24.15</v>
      </c>
      <c r="J28" s="43">
        <v>117</v>
      </c>
      <c r="K28" s="44"/>
      <c r="L28" s="43">
        <v>1.5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655</v>
      </c>
      <c r="G32" s="19">
        <f t="shared" ref="G32" si="6">SUM(G25:G31)</f>
        <v>27.049999999999997</v>
      </c>
      <c r="H32" s="19">
        <f t="shared" ref="H32" si="7">SUM(H25:H31)</f>
        <v>27.07</v>
      </c>
      <c r="I32" s="19">
        <f t="shared" ref="I32" si="8">SUM(I25:I31)</f>
        <v>150.09</v>
      </c>
      <c r="J32" s="19">
        <f t="shared" ref="J32:L32" si="9">SUM(J25:J31)</f>
        <v>933.55</v>
      </c>
      <c r="K32" s="25"/>
      <c r="L32" s="19">
        <f t="shared" si="9"/>
        <v>40.5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2.8</v>
      </c>
      <c r="H33" s="43">
        <v>5.6</v>
      </c>
      <c r="I33" s="43">
        <v>4.3</v>
      </c>
      <c r="J33" s="43">
        <v>79.17</v>
      </c>
      <c r="K33" s="44">
        <v>50</v>
      </c>
      <c r="L33" s="43">
        <v>17</v>
      </c>
    </row>
    <row r="34" spans="1:12" ht="15">
      <c r="A34" s="14"/>
      <c r="B34" s="15"/>
      <c r="C34" s="11"/>
      <c r="D34" s="7" t="s">
        <v>27</v>
      </c>
      <c r="E34" s="42" t="s">
        <v>54</v>
      </c>
      <c r="F34" s="43" t="s">
        <v>64</v>
      </c>
      <c r="G34" s="43">
        <v>5.49</v>
      </c>
      <c r="H34" s="43">
        <v>5.27</v>
      </c>
      <c r="I34" s="43">
        <v>16.53</v>
      </c>
      <c r="J34" s="43">
        <v>148.25</v>
      </c>
      <c r="K34" s="44">
        <v>102</v>
      </c>
      <c r="L34" s="43">
        <v>13</v>
      </c>
    </row>
    <row r="35" spans="1:12" ht="15">
      <c r="A35" s="14"/>
      <c r="B35" s="15"/>
      <c r="C35" s="11"/>
      <c r="D35" s="7" t="s">
        <v>28</v>
      </c>
      <c r="E35" s="42" t="s">
        <v>55</v>
      </c>
      <c r="F35" s="43">
        <v>100</v>
      </c>
      <c r="G35" s="43">
        <v>11.95</v>
      </c>
      <c r="H35" s="43">
        <v>14.99</v>
      </c>
      <c r="I35" s="43">
        <v>3.75</v>
      </c>
      <c r="J35" s="43">
        <v>196.88</v>
      </c>
      <c r="K35" s="44">
        <v>250</v>
      </c>
      <c r="L35" s="43">
        <v>50</v>
      </c>
    </row>
    <row r="36" spans="1:12" ht="1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4.5599999999999996</v>
      </c>
      <c r="H36" s="43">
        <v>3.6</v>
      </c>
      <c r="I36" s="43">
        <v>31.68</v>
      </c>
      <c r="J36" s="43">
        <v>180</v>
      </c>
      <c r="K36" s="44">
        <v>171</v>
      </c>
      <c r="L36" s="43">
        <v>9</v>
      </c>
    </row>
    <row r="37" spans="1:12" ht="1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0.67800000000000005</v>
      </c>
      <c r="H37" s="43">
        <v>0.28000000000000003</v>
      </c>
      <c r="I37" s="43">
        <v>20.76</v>
      </c>
      <c r="J37" s="43">
        <v>88.2</v>
      </c>
      <c r="K37" s="44"/>
      <c r="L37" s="43">
        <v>9</v>
      </c>
    </row>
    <row r="38" spans="1:12" ht="15">
      <c r="A38" s="14"/>
      <c r="B38" s="15"/>
      <c r="C38" s="11"/>
      <c r="D38" s="7" t="s">
        <v>31</v>
      </c>
      <c r="E38" s="42" t="s">
        <v>43</v>
      </c>
      <c r="F38" s="43">
        <v>50</v>
      </c>
      <c r="G38" s="43">
        <v>3.95</v>
      </c>
      <c r="H38" s="43">
        <v>0.5</v>
      </c>
      <c r="I38" s="43">
        <v>24.15</v>
      </c>
      <c r="J38" s="43">
        <v>117</v>
      </c>
      <c r="K38" s="44"/>
      <c r="L38" s="43">
        <v>1.5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560</v>
      </c>
      <c r="G42" s="19">
        <f t="shared" ref="G42" si="10">SUM(G33:G41)</f>
        <v>29.427999999999997</v>
      </c>
      <c r="H42" s="19">
        <f t="shared" ref="H42" si="11">SUM(H33:H41)</f>
        <v>30.240000000000002</v>
      </c>
      <c r="I42" s="19">
        <f t="shared" ref="I42" si="12">SUM(I33:I41)</f>
        <v>101.17000000000002</v>
      </c>
      <c r="J42" s="19">
        <f t="shared" ref="J42:L42" si="13">SUM(J33:J41)</f>
        <v>809.5</v>
      </c>
      <c r="K42" s="25"/>
      <c r="L42" s="19">
        <f t="shared" si="13"/>
        <v>99.5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1215</v>
      </c>
      <c r="G43" s="32">
        <f t="shared" ref="G43" si="14">G32+G42</f>
        <v>56.477999999999994</v>
      </c>
      <c r="H43" s="32">
        <f t="shared" ref="H43" si="15">H32+H42</f>
        <v>57.31</v>
      </c>
      <c r="I43" s="32">
        <f t="shared" ref="I43" si="16">I32+I42</f>
        <v>251.26000000000002</v>
      </c>
      <c r="J43" s="32">
        <f t="shared" ref="J43:L43" si="17">J32+J42</f>
        <v>1743.05</v>
      </c>
      <c r="K43" s="32"/>
      <c r="L43" s="32">
        <f t="shared" si="17"/>
        <v>140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150</v>
      </c>
      <c r="G44" s="40">
        <v>7.46</v>
      </c>
      <c r="H44" s="40">
        <v>5.61</v>
      </c>
      <c r="I44" s="40">
        <v>35.840000000000003</v>
      </c>
      <c r="J44" s="40">
        <v>230.45</v>
      </c>
      <c r="K44" s="41">
        <v>302</v>
      </c>
      <c r="L44" s="40">
        <v>11</v>
      </c>
    </row>
    <row r="45" spans="1:12" ht="15">
      <c r="A45" s="23"/>
      <c r="B45" s="15"/>
      <c r="C45" s="11"/>
      <c r="D45" s="6"/>
      <c r="E45" s="42" t="s">
        <v>59</v>
      </c>
      <c r="F45" s="43" t="s">
        <v>63</v>
      </c>
      <c r="G45" s="43">
        <v>9.93</v>
      </c>
      <c r="H45" s="43">
        <v>25.88</v>
      </c>
      <c r="I45" s="43">
        <v>6.12</v>
      </c>
      <c r="J45" s="43">
        <v>202.5</v>
      </c>
      <c r="K45" s="44" t="s">
        <v>60</v>
      </c>
      <c r="L45" s="43">
        <v>54</v>
      </c>
    </row>
    <row r="46" spans="1:12" ht="15">
      <c r="A46" s="23"/>
      <c r="B46" s="15"/>
      <c r="C46" s="11"/>
      <c r="D46" s="7" t="s">
        <v>22</v>
      </c>
      <c r="E46" s="42" t="s">
        <v>61</v>
      </c>
      <c r="F46" s="43" t="s">
        <v>62</v>
      </c>
      <c r="G46" s="43">
        <v>0.13</v>
      </c>
      <c r="H46" s="43">
        <v>0.02</v>
      </c>
      <c r="I46" s="43">
        <v>15.2</v>
      </c>
      <c r="J46" s="43">
        <v>62</v>
      </c>
      <c r="K46" s="44">
        <v>377</v>
      </c>
      <c r="L46" s="43">
        <v>5</v>
      </c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50</v>
      </c>
      <c r="G47" s="43">
        <v>3.95</v>
      </c>
      <c r="H47" s="43">
        <v>0.5</v>
      </c>
      <c r="I47" s="43">
        <v>24.15</v>
      </c>
      <c r="J47" s="43">
        <v>117</v>
      </c>
      <c r="K47" s="44"/>
      <c r="L47" s="43">
        <v>1.5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200</v>
      </c>
      <c r="G51" s="19">
        <f t="shared" ref="G51" si="18">SUM(G44:G50)</f>
        <v>21.47</v>
      </c>
      <c r="H51" s="19">
        <f t="shared" ref="H51" si="19">SUM(H44:H50)</f>
        <v>32.01</v>
      </c>
      <c r="I51" s="19">
        <f t="shared" ref="I51" si="20">SUM(I44:I50)</f>
        <v>81.31</v>
      </c>
      <c r="J51" s="19">
        <f t="shared" ref="J51:L51" si="21">SUM(J44:J50)</f>
        <v>611.95000000000005</v>
      </c>
      <c r="K51" s="25"/>
      <c r="L51" s="19">
        <f t="shared" si="21"/>
        <v>71.5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65</v>
      </c>
      <c r="F53" s="43" t="s">
        <v>64</v>
      </c>
      <c r="G53" s="43">
        <v>2.2999999999999998</v>
      </c>
      <c r="H53" s="43">
        <v>2.8</v>
      </c>
      <c r="I53" s="43">
        <v>16.399999999999999</v>
      </c>
      <c r="J53" s="43">
        <v>114</v>
      </c>
      <c r="K53" s="44">
        <v>82</v>
      </c>
      <c r="L53" s="43">
        <v>17</v>
      </c>
    </row>
    <row r="54" spans="1:12" ht="15">
      <c r="A54" s="23"/>
      <c r="B54" s="15"/>
      <c r="C54" s="11"/>
      <c r="D54" s="7" t="s">
        <v>28</v>
      </c>
      <c r="E54" s="42" t="s">
        <v>66</v>
      </c>
      <c r="F54" s="43">
        <v>100</v>
      </c>
      <c r="G54" s="43">
        <v>9.75</v>
      </c>
      <c r="H54" s="43">
        <v>4.95</v>
      </c>
      <c r="I54" s="43">
        <v>3.8</v>
      </c>
      <c r="J54" s="43">
        <v>105</v>
      </c>
      <c r="K54" s="44">
        <v>229</v>
      </c>
      <c r="L54" s="43">
        <v>47</v>
      </c>
    </row>
    <row r="55" spans="1:12" ht="15">
      <c r="A55" s="23"/>
      <c r="B55" s="15"/>
      <c r="C55" s="11"/>
      <c r="D55" s="7" t="s">
        <v>29</v>
      </c>
      <c r="E55" s="42" t="s">
        <v>67</v>
      </c>
      <c r="F55" s="43">
        <v>150</v>
      </c>
      <c r="G55" s="43">
        <v>3.67</v>
      </c>
      <c r="H55" s="43">
        <v>5.42</v>
      </c>
      <c r="I55" s="43">
        <v>0.27</v>
      </c>
      <c r="J55" s="43">
        <v>210.11</v>
      </c>
      <c r="K55" s="44">
        <v>304</v>
      </c>
      <c r="L55" s="43">
        <v>15</v>
      </c>
    </row>
    <row r="56" spans="1:12" ht="15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0.16</v>
      </c>
      <c r="H56" s="43">
        <v>0.16</v>
      </c>
      <c r="I56" s="43">
        <v>27.88</v>
      </c>
      <c r="J56" s="43">
        <v>115</v>
      </c>
      <c r="K56" s="44">
        <v>389</v>
      </c>
      <c r="L56" s="43">
        <v>14</v>
      </c>
    </row>
    <row r="57" spans="1:12" ht="15">
      <c r="A57" s="23"/>
      <c r="B57" s="15"/>
      <c r="C57" s="11"/>
      <c r="D57" s="7" t="s">
        <v>31</v>
      </c>
      <c r="E57" s="42" t="s">
        <v>43</v>
      </c>
      <c r="F57" s="43">
        <v>50</v>
      </c>
      <c r="G57" s="43">
        <v>3.95</v>
      </c>
      <c r="H57" s="43">
        <v>0.5</v>
      </c>
      <c r="I57" s="43">
        <v>24.15</v>
      </c>
      <c r="J57" s="43">
        <v>117</v>
      </c>
      <c r="K57" s="44"/>
      <c r="L57" s="43">
        <v>1.5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500</v>
      </c>
      <c r="G61" s="19">
        <f t="shared" ref="G61" si="22">SUM(G52:G60)</f>
        <v>19.830000000000002</v>
      </c>
      <c r="H61" s="19">
        <f t="shared" ref="H61" si="23">SUM(H52:H60)</f>
        <v>13.83</v>
      </c>
      <c r="I61" s="19">
        <f t="shared" ref="I61" si="24">SUM(I52:I60)</f>
        <v>72.5</v>
      </c>
      <c r="J61" s="19">
        <f t="shared" ref="J61:L61" si="25">SUM(J52:J60)</f>
        <v>661.11</v>
      </c>
      <c r="K61" s="25"/>
      <c r="L61" s="19">
        <f t="shared" si="25"/>
        <v>94.5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700</v>
      </c>
      <c r="G62" s="32">
        <f t="shared" ref="G62" si="26">G51+G61</f>
        <v>41.3</v>
      </c>
      <c r="H62" s="32">
        <f t="shared" ref="H62" si="27">H51+H61</f>
        <v>45.839999999999996</v>
      </c>
      <c r="I62" s="32">
        <f t="shared" ref="I62" si="28">I51+I61</f>
        <v>153.81</v>
      </c>
      <c r="J62" s="32">
        <f t="shared" ref="J62:L62" si="29">J51+J61</f>
        <v>1273.06</v>
      </c>
      <c r="K62" s="32"/>
      <c r="L62" s="32">
        <f t="shared" si="29"/>
        <v>166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 t="s">
        <v>70</v>
      </c>
      <c r="G63" s="40">
        <v>18.579999999999998</v>
      </c>
      <c r="H63" s="40">
        <v>13.45</v>
      </c>
      <c r="I63" s="40">
        <v>25.71</v>
      </c>
      <c r="J63" s="40">
        <v>28.95</v>
      </c>
      <c r="K63" s="41">
        <v>219</v>
      </c>
      <c r="L63" s="40">
        <v>62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71</v>
      </c>
      <c r="F65" s="43">
        <v>200</v>
      </c>
      <c r="G65" s="43">
        <v>1.4</v>
      </c>
      <c r="H65" s="43">
        <v>2</v>
      </c>
      <c r="I65" s="43">
        <v>22.4</v>
      </c>
      <c r="J65" s="43">
        <v>116</v>
      </c>
      <c r="K65" s="44">
        <v>379</v>
      </c>
      <c r="L65" s="43">
        <v>11</v>
      </c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50</v>
      </c>
      <c r="G66" s="43">
        <v>3.95</v>
      </c>
      <c r="H66" s="43">
        <v>0.5</v>
      </c>
      <c r="I66" s="43">
        <v>24.15</v>
      </c>
      <c r="J66" s="43">
        <v>117</v>
      </c>
      <c r="K66" s="44"/>
      <c r="L66" s="43">
        <v>1.5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250</v>
      </c>
      <c r="G70" s="19">
        <f t="shared" ref="G70" si="30">SUM(G63:G69)</f>
        <v>23.929999999999996</v>
      </c>
      <c r="H70" s="19">
        <f t="shared" ref="H70" si="31">SUM(H63:H69)</f>
        <v>15.95</v>
      </c>
      <c r="I70" s="19">
        <f t="shared" ref="I70" si="32">SUM(I63:I69)</f>
        <v>72.259999999999991</v>
      </c>
      <c r="J70" s="19">
        <f t="shared" ref="J70:L70" si="33">SUM(J63:J69)</f>
        <v>261.95</v>
      </c>
      <c r="K70" s="25"/>
      <c r="L70" s="19">
        <f t="shared" si="33"/>
        <v>74.5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60</v>
      </c>
      <c r="G71" s="43">
        <v>0.85</v>
      </c>
      <c r="H71" s="43">
        <v>3.05</v>
      </c>
      <c r="I71" s="43">
        <v>5.41</v>
      </c>
      <c r="J71" s="43">
        <v>52.4</v>
      </c>
      <c r="K71" s="44">
        <v>42</v>
      </c>
      <c r="L71" s="43">
        <v>7</v>
      </c>
    </row>
    <row r="72" spans="1:12" ht="15">
      <c r="A72" s="23"/>
      <c r="B72" s="15"/>
      <c r="C72" s="11"/>
      <c r="D72" s="7" t="s">
        <v>27</v>
      </c>
      <c r="E72" s="42" t="s">
        <v>73</v>
      </c>
      <c r="F72" s="43" t="s">
        <v>64</v>
      </c>
      <c r="G72" s="43">
        <v>1.68</v>
      </c>
      <c r="H72" s="43">
        <v>4.09</v>
      </c>
      <c r="I72" s="43">
        <v>13.27</v>
      </c>
      <c r="J72" s="43">
        <v>96.6</v>
      </c>
      <c r="K72" s="44">
        <v>96</v>
      </c>
      <c r="L72" s="43">
        <v>14</v>
      </c>
    </row>
    <row r="73" spans="1:12" ht="15">
      <c r="A73" s="23"/>
      <c r="B73" s="15"/>
      <c r="C73" s="11"/>
      <c r="D73" s="7" t="s">
        <v>28</v>
      </c>
      <c r="E73" s="42" t="s">
        <v>74</v>
      </c>
      <c r="F73" s="43" t="s">
        <v>63</v>
      </c>
      <c r="G73" s="43">
        <v>6.96</v>
      </c>
      <c r="H73" s="43">
        <v>16.11</v>
      </c>
      <c r="I73" s="43">
        <v>11.61</v>
      </c>
      <c r="J73" s="43">
        <v>223</v>
      </c>
      <c r="K73" s="44" t="s">
        <v>75</v>
      </c>
      <c r="L73" s="43">
        <v>54</v>
      </c>
    </row>
    <row r="74" spans="1:12" ht="15">
      <c r="A74" s="23"/>
      <c r="B74" s="15"/>
      <c r="C74" s="11"/>
      <c r="D74" s="7" t="s">
        <v>29</v>
      </c>
      <c r="E74" s="42" t="s">
        <v>48</v>
      </c>
      <c r="F74" s="43">
        <v>150</v>
      </c>
      <c r="G74" s="43">
        <v>5.0999999999999996</v>
      </c>
      <c r="H74" s="43">
        <v>7.5</v>
      </c>
      <c r="I74" s="43">
        <v>28.5</v>
      </c>
      <c r="J74" s="43">
        <v>201.9</v>
      </c>
      <c r="K74" s="44">
        <v>309</v>
      </c>
      <c r="L74" s="43">
        <v>10</v>
      </c>
    </row>
    <row r="75" spans="1:12" ht="15">
      <c r="A75" s="23"/>
      <c r="B75" s="15"/>
      <c r="C75" s="11"/>
      <c r="D75" s="7" t="s">
        <v>30</v>
      </c>
      <c r="E75" s="42" t="s">
        <v>76</v>
      </c>
      <c r="F75" s="43">
        <v>200</v>
      </c>
      <c r="G75" s="43">
        <v>0</v>
      </c>
      <c r="H75" s="43">
        <v>0</v>
      </c>
      <c r="I75" s="43">
        <v>19</v>
      </c>
      <c r="J75" s="43">
        <v>80</v>
      </c>
      <c r="K75" s="44"/>
      <c r="L75" s="43">
        <v>8</v>
      </c>
    </row>
    <row r="76" spans="1:12" ht="15">
      <c r="A76" s="23"/>
      <c r="B76" s="15"/>
      <c r="C76" s="11"/>
      <c r="D76" s="7" t="s">
        <v>31</v>
      </c>
      <c r="E76" s="42" t="s">
        <v>43</v>
      </c>
      <c r="F76" s="43">
        <v>50</v>
      </c>
      <c r="G76" s="43">
        <v>3.95</v>
      </c>
      <c r="H76" s="43">
        <v>0.5</v>
      </c>
      <c r="I76" s="43">
        <v>24.15</v>
      </c>
      <c r="J76" s="43">
        <v>117</v>
      </c>
      <c r="K76" s="44"/>
      <c r="L76" s="43">
        <v>1.5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460</v>
      </c>
      <c r="G80" s="19">
        <f t="shared" ref="G80" si="34">SUM(G71:G79)</f>
        <v>18.54</v>
      </c>
      <c r="H80" s="19">
        <f t="shared" ref="H80" si="35">SUM(H71:H79)</f>
        <v>31.25</v>
      </c>
      <c r="I80" s="19">
        <f t="shared" ref="I80" si="36">SUM(I71:I79)</f>
        <v>101.94</v>
      </c>
      <c r="J80" s="19">
        <f t="shared" ref="J80:L80" si="37">SUM(J71:J79)</f>
        <v>770.9</v>
      </c>
      <c r="K80" s="25"/>
      <c r="L80" s="19">
        <f t="shared" si="37"/>
        <v>94.5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710</v>
      </c>
      <c r="G81" s="32">
        <f t="shared" ref="G81" si="38">G70+G80</f>
        <v>42.47</v>
      </c>
      <c r="H81" s="32">
        <f t="shared" ref="H81" si="39">H70+H80</f>
        <v>47.2</v>
      </c>
      <c r="I81" s="32">
        <f t="shared" ref="I81" si="40">I70+I80</f>
        <v>174.2</v>
      </c>
      <c r="J81" s="32">
        <f t="shared" ref="J81:L81" si="41">J70+J80</f>
        <v>1032.8499999999999</v>
      </c>
      <c r="K81" s="32"/>
      <c r="L81" s="32">
        <f t="shared" si="41"/>
        <v>169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150</v>
      </c>
      <c r="G82" s="40">
        <v>3.06</v>
      </c>
      <c r="H82" s="40">
        <v>4.8</v>
      </c>
      <c r="I82" s="40">
        <v>20.45</v>
      </c>
      <c r="J82" s="40">
        <v>137.25</v>
      </c>
      <c r="K82" s="41">
        <v>312</v>
      </c>
      <c r="L82" s="40">
        <v>14</v>
      </c>
    </row>
    <row r="83" spans="1:12" ht="15">
      <c r="A83" s="23"/>
      <c r="B83" s="15"/>
      <c r="C83" s="11"/>
      <c r="D83" s="6"/>
      <c r="E83" s="42" t="s">
        <v>78</v>
      </c>
      <c r="F83" s="43" t="s">
        <v>63</v>
      </c>
      <c r="G83" s="43">
        <v>22.16</v>
      </c>
      <c r="H83" s="43">
        <v>25.78</v>
      </c>
      <c r="I83" s="43">
        <v>0.08</v>
      </c>
      <c r="J83" s="43">
        <v>322</v>
      </c>
      <c r="K83" s="44" t="s">
        <v>79</v>
      </c>
      <c r="L83" s="43">
        <v>35</v>
      </c>
    </row>
    <row r="84" spans="1:12" ht="1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0.2</v>
      </c>
      <c r="H84" s="43">
        <v>0</v>
      </c>
      <c r="I84" s="43">
        <v>14</v>
      </c>
      <c r="J84" s="43">
        <v>28</v>
      </c>
      <c r="K84" s="44">
        <v>376</v>
      </c>
      <c r="L84" s="43">
        <v>3</v>
      </c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50</v>
      </c>
      <c r="G85" s="43">
        <v>3.95</v>
      </c>
      <c r="H85" s="43">
        <v>0.5</v>
      </c>
      <c r="I85" s="43">
        <v>24.15</v>
      </c>
      <c r="J85" s="43">
        <v>117</v>
      </c>
      <c r="K85" s="44"/>
      <c r="L85" s="43">
        <v>1.5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400</v>
      </c>
      <c r="G89" s="19">
        <f t="shared" ref="G89" si="42">SUM(G82:G88)</f>
        <v>29.369999999999997</v>
      </c>
      <c r="H89" s="19">
        <f t="shared" ref="H89" si="43">SUM(H82:H88)</f>
        <v>31.080000000000002</v>
      </c>
      <c r="I89" s="19">
        <f t="shared" ref="I89" si="44">SUM(I82:I88)</f>
        <v>58.68</v>
      </c>
      <c r="J89" s="19">
        <f t="shared" ref="J89:L89" si="45">SUM(J82:J88)</f>
        <v>604.25</v>
      </c>
      <c r="K89" s="25"/>
      <c r="L89" s="19">
        <f t="shared" si="45"/>
        <v>53.5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80</v>
      </c>
      <c r="F90" s="43">
        <v>60</v>
      </c>
      <c r="G90" s="43">
        <v>1.8</v>
      </c>
      <c r="H90" s="43">
        <v>3.83</v>
      </c>
      <c r="I90" s="43">
        <v>14.23</v>
      </c>
      <c r="J90" s="43">
        <v>98.52</v>
      </c>
      <c r="K90" s="44">
        <v>39</v>
      </c>
      <c r="L90" s="43">
        <v>7</v>
      </c>
    </row>
    <row r="91" spans="1:12" ht="15">
      <c r="A91" s="23"/>
      <c r="B91" s="15"/>
      <c r="C91" s="11"/>
      <c r="D91" s="7" t="s">
        <v>27</v>
      </c>
      <c r="E91" s="42" t="s">
        <v>81</v>
      </c>
      <c r="F91" s="43">
        <v>250</v>
      </c>
      <c r="G91" s="43">
        <v>2.19</v>
      </c>
      <c r="H91" s="43">
        <v>2.78</v>
      </c>
      <c r="I91" s="43">
        <v>15.39</v>
      </c>
      <c r="J91" s="43">
        <v>106</v>
      </c>
      <c r="K91" s="44">
        <v>104</v>
      </c>
      <c r="L91" s="43">
        <v>15</v>
      </c>
    </row>
    <row r="92" spans="1:12" ht="15">
      <c r="A92" s="23"/>
      <c r="B92" s="15"/>
      <c r="C92" s="11"/>
      <c r="D92" s="7" t="s">
        <v>28</v>
      </c>
      <c r="E92" s="42" t="s">
        <v>82</v>
      </c>
      <c r="F92" s="43">
        <v>150</v>
      </c>
      <c r="G92" s="43">
        <v>10</v>
      </c>
      <c r="H92" s="43">
        <v>8.2200000000000006</v>
      </c>
      <c r="I92" s="43">
        <v>16.920000000000002</v>
      </c>
      <c r="J92" s="43">
        <v>182</v>
      </c>
      <c r="K92" s="44" t="s">
        <v>83</v>
      </c>
      <c r="L92" s="43">
        <v>78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84</v>
      </c>
      <c r="F94" s="43">
        <v>200</v>
      </c>
      <c r="G94" s="43">
        <v>0</v>
      </c>
      <c r="H94" s="43">
        <v>0</v>
      </c>
      <c r="I94" s="43">
        <v>24</v>
      </c>
      <c r="J94" s="43">
        <v>95</v>
      </c>
      <c r="K94" s="44"/>
      <c r="L94" s="43">
        <v>10</v>
      </c>
    </row>
    <row r="95" spans="1:12" ht="15">
      <c r="A95" s="23"/>
      <c r="B95" s="15"/>
      <c r="C95" s="11"/>
      <c r="D95" s="7" t="s">
        <v>31</v>
      </c>
      <c r="E95" s="42" t="s">
        <v>43</v>
      </c>
      <c r="F95" s="43">
        <v>50</v>
      </c>
      <c r="G95" s="43">
        <v>3.95</v>
      </c>
      <c r="H95" s="43">
        <v>0.5</v>
      </c>
      <c r="I95" s="43">
        <v>24.15</v>
      </c>
      <c r="J95" s="43">
        <v>117</v>
      </c>
      <c r="K95" s="44"/>
      <c r="L95" s="43">
        <v>1.5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17.940000000000001</v>
      </c>
      <c r="H99" s="19">
        <f t="shared" ref="H99" si="47">SUM(H90:H98)</f>
        <v>15.33</v>
      </c>
      <c r="I99" s="19">
        <f t="shared" ref="I99" si="48">SUM(I90:I98)</f>
        <v>94.69</v>
      </c>
      <c r="J99" s="19">
        <f t="shared" ref="J99:L99" si="49">SUM(J90:J98)</f>
        <v>598.52</v>
      </c>
      <c r="K99" s="25"/>
      <c r="L99" s="19">
        <f t="shared" si="49"/>
        <v>111.5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1110</v>
      </c>
      <c r="G100" s="32">
        <f t="shared" ref="G100" si="50">G89+G99</f>
        <v>47.31</v>
      </c>
      <c r="H100" s="32">
        <f t="shared" ref="H100" si="51">H89+H99</f>
        <v>46.410000000000004</v>
      </c>
      <c r="I100" s="32">
        <f t="shared" ref="I100" si="52">I89+I99</f>
        <v>153.37</v>
      </c>
      <c r="J100" s="32">
        <f t="shared" ref="J100:L100" si="53">J89+J99</f>
        <v>1202.77</v>
      </c>
      <c r="K100" s="32"/>
      <c r="L100" s="32">
        <f t="shared" si="53"/>
        <v>165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 t="s">
        <v>86</v>
      </c>
      <c r="G101" s="40">
        <v>10.44</v>
      </c>
      <c r="H101" s="40">
        <v>11.1</v>
      </c>
      <c r="I101" s="40">
        <v>50.16</v>
      </c>
      <c r="J101" s="40">
        <v>307</v>
      </c>
      <c r="K101" s="41">
        <v>175</v>
      </c>
      <c r="L101" s="40">
        <v>18</v>
      </c>
    </row>
    <row r="102" spans="1:12" ht="15">
      <c r="A102" s="23"/>
      <c r="B102" s="15"/>
      <c r="C102" s="11"/>
      <c r="D102" s="6"/>
      <c r="E102" s="42" t="s">
        <v>87</v>
      </c>
      <c r="F102" s="43">
        <v>60</v>
      </c>
      <c r="G102" s="43">
        <v>5.8</v>
      </c>
      <c r="H102" s="43">
        <v>8.3000000000000007</v>
      </c>
      <c r="I102" s="43">
        <v>14.83</v>
      </c>
      <c r="J102" s="43">
        <v>157</v>
      </c>
      <c r="K102" s="44">
        <v>3</v>
      </c>
      <c r="L102" s="43">
        <v>15</v>
      </c>
    </row>
    <row r="103" spans="1:12" ht="15">
      <c r="A103" s="23"/>
      <c r="B103" s="15"/>
      <c r="C103" s="11"/>
      <c r="D103" s="7" t="s">
        <v>22</v>
      </c>
      <c r="E103" s="42" t="s">
        <v>61</v>
      </c>
      <c r="F103" s="43" t="s">
        <v>62</v>
      </c>
      <c r="G103" s="43">
        <v>0.13</v>
      </c>
      <c r="H103" s="43">
        <v>0.02</v>
      </c>
      <c r="I103" s="43">
        <v>15.2</v>
      </c>
      <c r="J103" s="43">
        <v>62</v>
      </c>
      <c r="K103" s="44">
        <v>377</v>
      </c>
      <c r="L103" s="43">
        <v>5</v>
      </c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50</v>
      </c>
      <c r="G104" s="43">
        <v>3.95</v>
      </c>
      <c r="H104" s="43">
        <v>0.5</v>
      </c>
      <c r="I104" s="43">
        <v>24.15</v>
      </c>
      <c r="J104" s="43">
        <v>117</v>
      </c>
      <c r="K104" s="44"/>
      <c r="L104" s="43">
        <v>1.5</v>
      </c>
    </row>
    <row r="105" spans="1:12" ht="15">
      <c r="A105" s="23"/>
      <c r="B105" s="15"/>
      <c r="C105" s="11"/>
      <c r="D105" s="7" t="s">
        <v>24</v>
      </c>
      <c r="E105" s="42" t="s">
        <v>100</v>
      </c>
      <c r="F105" s="43">
        <v>100</v>
      </c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210</v>
      </c>
      <c r="G108" s="19">
        <f t="shared" ref="G108:J108" si="54">SUM(G101:G107)</f>
        <v>20.319999999999997</v>
      </c>
      <c r="H108" s="19">
        <f t="shared" si="54"/>
        <v>19.919999999999998</v>
      </c>
      <c r="I108" s="19">
        <f t="shared" si="54"/>
        <v>104.34</v>
      </c>
      <c r="J108" s="19">
        <f t="shared" si="54"/>
        <v>643</v>
      </c>
      <c r="K108" s="25"/>
      <c r="L108" s="19">
        <f t="shared" ref="L108" si="55">SUM(L101:L107)</f>
        <v>39.5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45</v>
      </c>
      <c r="F109" s="43">
        <v>60</v>
      </c>
      <c r="G109" s="43">
        <v>1.2</v>
      </c>
      <c r="H109" s="43">
        <v>5.4</v>
      </c>
      <c r="I109" s="43">
        <v>5.0999999999999996</v>
      </c>
      <c r="J109" s="43">
        <v>73.2</v>
      </c>
      <c r="K109" s="44"/>
      <c r="L109" s="43">
        <v>5</v>
      </c>
    </row>
    <row r="110" spans="1:12" ht="15">
      <c r="A110" s="23"/>
      <c r="B110" s="15"/>
      <c r="C110" s="11"/>
      <c r="D110" s="7" t="s">
        <v>27</v>
      </c>
      <c r="E110" s="42" t="s">
        <v>88</v>
      </c>
      <c r="F110" s="43" t="s">
        <v>64</v>
      </c>
      <c r="G110" s="43">
        <v>3.55</v>
      </c>
      <c r="H110" s="43">
        <v>5.1100000000000003</v>
      </c>
      <c r="I110" s="43">
        <v>14.17</v>
      </c>
      <c r="J110" s="43">
        <v>127.75</v>
      </c>
      <c r="K110" s="44">
        <v>84</v>
      </c>
      <c r="L110" s="43">
        <v>18</v>
      </c>
    </row>
    <row r="111" spans="1:12" ht="15.75" thickBot="1">
      <c r="A111" s="23"/>
      <c r="B111" s="15"/>
      <c r="C111" s="11"/>
      <c r="D111" s="7" t="s">
        <v>28</v>
      </c>
      <c r="E111" s="42" t="s">
        <v>59</v>
      </c>
      <c r="F111" s="43" t="s">
        <v>63</v>
      </c>
      <c r="G111" s="43">
        <v>9.93</v>
      </c>
      <c r="H111" s="43">
        <v>25.88</v>
      </c>
      <c r="I111" s="43">
        <v>6.12</v>
      </c>
      <c r="J111" s="43">
        <v>202.5</v>
      </c>
      <c r="K111" s="44" t="s">
        <v>60</v>
      </c>
      <c r="L111" s="43">
        <v>54</v>
      </c>
    </row>
    <row r="112" spans="1:12" ht="15">
      <c r="A112" s="23"/>
      <c r="B112" s="15"/>
      <c r="C112" s="11"/>
      <c r="D112" s="7" t="s">
        <v>29</v>
      </c>
      <c r="E112" s="39" t="s">
        <v>58</v>
      </c>
      <c r="F112" s="40">
        <v>150</v>
      </c>
      <c r="G112" s="40">
        <v>7.46</v>
      </c>
      <c r="H112" s="40">
        <v>5.61</v>
      </c>
      <c r="I112" s="40">
        <v>35.840000000000003</v>
      </c>
      <c r="J112" s="40">
        <v>230.45</v>
      </c>
      <c r="K112" s="41">
        <v>302</v>
      </c>
      <c r="L112" s="40">
        <v>11</v>
      </c>
    </row>
    <row r="113" spans="1:12" ht="15">
      <c r="A113" s="23"/>
      <c r="B113" s="15"/>
      <c r="C113" s="11"/>
      <c r="D113" s="7" t="s">
        <v>30</v>
      </c>
      <c r="E113" s="42" t="s">
        <v>89</v>
      </c>
      <c r="F113" s="43">
        <v>200</v>
      </c>
      <c r="G113" s="43">
        <v>0.13200000000000001</v>
      </c>
      <c r="H113" s="43">
        <v>0.05</v>
      </c>
      <c r="I113" s="43">
        <v>24.57</v>
      </c>
      <c r="J113" s="43">
        <v>117</v>
      </c>
      <c r="K113" s="44" t="s">
        <v>90</v>
      </c>
      <c r="L113" s="43">
        <v>8</v>
      </c>
    </row>
    <row r="114" spans="1:12" ht="15">
      <c r="A114" s="23"/>
      <c r="B114" s="15"/>
      <c r="C114" s="11"/>
      <c r="D114" s="7" t="s">
        <v>31</v>
      </c>
      <c r="E114" s="42" t="s">
        <v>43</v>
      </c>
      <c r="F114" s="43">
        <v>50</v>
      </c>
      <c r="G114" s="43">
        <v>3.95</v>
      </c>
      <c r="H114" s="43">
        <v>0.5</v>
      </c>
      <c r="I114" s="43">
        <v>24.15</v>
      </c>
      <c r="J114" s="43">
        <v>117</v>
      </c>
      <c r="K114" s="44"/>
      <c r="L114" s="43">
        <v>1.5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460</v>
      </c>
      <c r="G118" s="19">
        <f t="shared" ref="G118:J118" si="56">SUM(G109:G117)</f>
        <v>26.222000000000001</v>
      </c>
      <c r="H118" s="19">
        <f t="shared" si="56"/>
        <v>42.55</v>
      </c>
      <c r="I118" s="19">
        <f t="shared" si="56"/>
        <v>109.95000000000002</v>
      </c>
      <c r="J118" s="19">
        <f t="shared" si="56"/>
        <v>867.9</v>
      </c>
      <c r="K118" s="25"/>
      <c r="L118" s="19">
        <f t="shared" ref="L118" si="57">SUM(L109:L117)</f>
        <v>97.5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670</v>
      </c>
      <c r="G119" s="32">
        <f t="shared" ref="G119" si="58">G108+G118</f>
        <v>46.542000000000002</v>
      </c>
      <c r="H119" s="32">
        <f t="shared" ref="H119" si="59">H108+H118</f>
        <v>62.47</v>
      </c>
      <c r="I119" s="32">
        <f t="shared" ref="I119" si="60">I108+I118</f>
        <v>214.29000000000002</v>
      </c>
      <c r="J119" s="32">
        <f t="shared" ref="J119:L119" si="61">J108+J118</f>
        <v>1510.9</v>
      </c>
      <c r="K119" s="32"/>
      <c r="L119" s="32">
        <f t="shared" si="61"/>
        <v>137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2" t="s">
        <v>48</v>
      </c>
      <c r="F120" s="43">
        <v>150</v>
      </c>
      <c r="G120" s="43">
        <v>5.0999999999999996</v>
      </c>
      <c r="H120" s="43">
        <v>7.5</v>
      </c>
      <c r="I120" s="43">
        <v>28.5</v>
      </c>
      <c r="J120" s="43">
        <v>201.9</v>
      </c>
      <c r="K120" s="44">
        <v>309</v>
      </c>
      <c r="L120" s="43">
        <v>10</v>
      </c>
    </row>
    <row r="121" spans="1:12" ht="15">
      <c r="A121" s="14"/>
      <c r="B121" s="15"/>
      <c r="C121" s="11"/>
      <c r="D121" s="6"/>
      <c r="E121" s="42" t="s">
        <v>74</v>
      </c>
      <c r="F121" s="43" t="s">
        <v>63</v>
      </c>
      <c r="G121" s="43">
        <v>6.96</v>
      </c>
      <c r="H121" s="43">
        <v>16.11</v>
      </c>
      <c r="I121" s="43">
        <v>11.61</v>
      </c>
      <c r="J121" s="43">
        <v>223</v>
      </c>
      <c r="K121" s="44" t="s">
        <v>75</v>
      </c>
      <c r="L121" s="43">
        <v>54</v>
      </c>
    </row>
    <row r="122" spans="1:12" ht="15">
      <c r="A122" s="14"/>
      <c r="B122" s="15"/>
      <c r="C122" s="11"/>
      <c r="D122" s="7" t="s">
        <v>22</v>
      </c>
      <c r="E122" s="42" t="s">
        <v>71</v>
      </c>
      <c r="F122" s="43">
        <v>200</v>
      </c>
      <c r="G122" s="43">
        <v>1.4</v>
      </c>
      <c r="H122" s="43">
        <v>2</v>
      </c>
      <c r="I122" s="43">
        <v>22.4</v>
      </c>
      <c r="J122" s="43">
        <v>116</v>
      </c>
      <c r="K122" s="44">
        <v>379</v>
      </c>
      <c r="L122" s="43">
        <v>11</v>
      </c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50</v>
      </c>
      <c r="G123" s="43">
        <v>3.95</v>
      </c>
      <c r="H123" s="43">
        <v>0.5</v>
      </c>
      <c r="I123" s="43">
        <v>24.15</v>
      </c>
      <c r="J123" s="43">
        <v>117</v>
      </c>
      <c r="K123" s="44"/>
      <c r="L123" s="43">
        <v>1.5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400</v>
      </c>
      <c r="G127" s="19">
        <f t="shared" ref="G127:J127" si="62">SUM(G120:G126)</f>
        <v>17.41</v>
      </c>
      <c r="H127" s="19">
        <f t="shared" si="62"/>
        <v>26.11</v>
      </c>
      <c r="I127" s="19">
        <f t="shared" si="62"/>
        <v>86.66</v>
      </c>
      <c r="J127" s="19">
        <f t="shared" si="62"/>
        <v>657.9</v>
      </c>
      <c r="K127" s="25"/>
      <c r="L127" s="19">
        <f t="shared" ref="L127" si="63">SUM(L120:L126)</f>
        <v>76.5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72</v>
      </c>
      <c r="F128" s="43">
        <v>60</v>
      </c>
      <c r="G128" s="43">
        <v>0.85</v>
      </c>
      <c r="H128" s="43">
        <v>3.05</v>
      </c>
      <c r="I128" s="43">
        <v>5.41</v>
      </c>
      <c r="J128" s="43">
        <v>52.4</v>
      </c>
      <c r="K128" s="44">
        <v>42</v>
      </c>
      <c r="L128" s="43">
        <v>7</v>
      </c>
    </row>
    <row r="129" spans="1:12" ht="15">
      <c r="A129" s="14"/>
      <c r="B129" s="15"/>
      <c r="C129" s="11"/>
      <c r="D129" s="7" t="s">
        <v>27</v>
      </c>
      <c r="E129" s="42" t="s">
        <v>91</v>
      </c>
      <c r="F129" s="43">
        <v>250</v>
      </c>
      <c r="G129" s="43">
        <v>1.9</v>
      </c>
      <c r="H129" s="43">
        <v>2.7</v>
      </c>
      <c r="I129" s="43">
        <v>12.1</v>
      </c>
      <c r="J129" s="43">
        <v>85.75</v>
      </c>
      <c r="K129" s="44">
        <v>101</v>
      </c>
      <c r="L129" s="43">
        <v>10</v>
      </c>
    </row>
    <row r="130" spans="1:12" ht="15">
      <c r="A130" s="14"/>
      <c r="B130" s="15"/>
      <c r="C130" s="11"/>
      <c r="D130" s="7" t="s">
        <v>28</v>
      </c>
      <c r="E130" s="42" t="s">
        <v>78</v>
      </c>
      <c r="F130" s="43" t="s">
        <v>63</v>
      </c>
      <c r="G130" s="43">
        <v>22.16</v>
      </c>
      <c r="H130" s="43">
        <v>25.78</v>
      </c>
      <c r="I130" s="43">
        <v>0.08</v>
      </c>
      <c r="J130" s="43">
        <v>322</v>
      </c>
      <c r="K130" s="44" t="s">
        <v>79</v>
      </c>
      <c r="L130" s="43">
        <v>35</v>
      </c>
    </row>
    <row r="131" spans="1:12" ht="15">
      <c r="A131" s="14"/>
      <c r="B131" s="15"/>
      <c r="C131" s="11"/>
      <c r="D131" s="7" t="s">
        <v>29</v>
      </c>
      <c r="E131" s="42" t="s">
        <v>56</v>
      </c>
      <c r="F131" s="43">
        <v>150</v>
      </c>
      <c r="G131" s="43">
        <v>4.5599999999999996</v>
      </c>
      <c r="H131" s="43">
        <v>3.6</v>
      </c>
      <c r="I131" s="43">
        <v>31.68</v>
      </c>
      <c r="J131" s="43">
        <v>180</v>
      </c>
      <c r="K131" s="44">
        <v>171</v>
      </c>
      <c r="L131" s="43">
        <v>9</v>
      </c>
    </row>
    <row r="132" spans="1:12" ht="15">
      <c r="A132" s="14"/>
      <c r="B132" s="15"/>
      <c r="C132" s="11"/>
      <c r="D132" s="7" t="s">
        <v>30</v>
      </c>
      <c r="E132" s="42" t="s">
        <v>68</v>
      </c>
      <c r="F132" s="43">
        <v>200</v>
      </c>
      <c r="G132" s="43">
        <v>0.16</v>
      </c>
      <c r="H132" s="43">
        <v>0.16</v>
      </c>
      <c r="I132" s="43">
        <v>27.88</v>
      </c>
      <c r="J132" s="43">
        <v>115</v>
      </c>
      <c r="K132" s="44">
        <v>389</v>
      </c>
      <c r="L132" s="43">
        <v>14</v>
      </c>
    </row>
    <row r="133" spans="1:12" ht="15">
      <c r="A133" s="14"/>
      <c r="B133" s="15"/>
      <c r="C133" s="11"/>
      <c r="D133" s="7" t="s">
        <v>31</v>
      </c>
      <c r="E133" s="42" t="s">
        <v>43</v>
      </c>
      <c r="F133" s="43">
        <v>50</v>
      </c>
      <c r="G133" s="43">
        <v>3.95</v>
      </c>
      <c r="H133" s="43">
        <v>0.5</v>
      </c>
      <c r="I133" s="43">
        <v>24.15</v>
      </c>
      <c r="J133" s="43">
        <v>117</v>
      </c>
      <c r="K133" s="44"/>
      <c r="L133" s="43">
        <v>1.5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33.58</v>
      </c>
      <c r="H137" s="19">
        <f t="shared" si="64"/>
        <v>35.79</v>
      </c>
      <c r="I137" s="19">
        <f t="shared" si="64"/>
        <v>101.29999999999998</v>
      </c>
      <c r="J137" s="19">
        <f t="shared" si="64"/>
        <v>872.15</v>
      </c>
      <c r="K137" s="25"/>
      <c r="L137" s="19">
        <f t="shared" ref="L137" si="65">SUM(L128:L136)</f>
        <v>76.5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1110</v>
      </c>
      <c r="G138" s="32">
        <f t="shared" ref="G138" si="66">G127+G137</f>
        <v>50.989999999999995</v>
      </c>
      <c r="H138" s="32">
        <f t="shared" ref="H138" si="67">H127+H137</f>
        <v>61.9</v>
      </c>
      <c r="I138" s="32">
        <f t="shared" ref="I138" si="68">I127+I137</f>
        <v>187.95999999999998</v>
      </c>
      <c r="J138" s="32">
        <f t="shared" ref="J138:L138" si="69">J127+J137</f>
        <v>1530.05</v>
      </c>
      <c r="K138" s="32"/>
      <c r="L138" s="32">
        <f t="shared" si="69"/>
        <v>153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150</v>
      </c>
      <c r="G139" s="40">
        <v>3.06</v>
      </c>
      <c r="H139" s="40">
        <v>4.8</v>
      </c>
      <c r="I139" s="40">
        <v>20.45</v>
      </c>
      <c r="J139" s="40">
        <v>137.25</v>
      </c>
      <c r="K139" s="41">
        <v>312</v>
      </c>
      <c r="L139" s="40">
        <v>14</v>
      </c>
    </row>
    <row r="140" spans="1:12" ht="15">
      <c r="A140" s="23"/>
      <c r="B140" s="15"/>
      <c r="C140" s="11"/>
      <c r="D140" s="6"/>
      <c r="E140" s="42" t="s">
        <v>55</v>
      </c>
      <c r="F140" s="43">
        <v>100</v>
      </c>
      <c r="G140" s="43">
        <v>11.95</v>
      </c>
      <c r="H140" s="43">
        <v>14.99</v>
      </c>
      <c r="I140" s="43">
        <v>3.75</v>
      </c>
      <c r="J140" s="43">
        <v>196.88</v>
      </c>
      <c r="K140" s="44">
        <v>250</v>
      </c>
      <c r="L140" s="43">
        <v>50</v>
      </c>
    </row>
    <row r="141" spans="1:12" ht="1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3.52</v>
      </c>
      <c r="H141" s="43">
        <v>3.72</v>
      </c>
      <c r="I141" s="43">
        <v>25.49</v>
      </c>
      <c r="J141" s="43">
        <v>145.19999999999999</v>
      </c>
      <c r="K141" s="44">
        <v>382</v>
      </c>
      <c r="L141" s="43">
        <v>14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50</v>
      </c>
      <c r="G142" s="43">
        <v>3.95</v>
      </c>
      <c r="H142" s="43">
        <v>0.5</v>
      </c>
      <c r="I142" s="43">
        <v>24.15</v>
      </c>
      <c r="J142" s="43">
        <v>117</v>
      </c>
      <c r="K142" s="44"/>
      <c r="L142" s="43">
        <v>1.5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22.48</v>
      </c>
      <c r="H146" s="19">
        <f t="shared" si="70"/>
        <v>24.009999999999998</v>
      </c>
      <c r="I146" s="19">
        <f t="shared" si="70"/>
        <v>73.84</v>
      </c>
      <c r="J146" s="19">
        <f t="shared" si="70"/>
        <v>596.32999999999993</v>
      </c>
      <c r="K146" s="25"/>
      <c r="L146" s="19">
        <f t="shared" ref="L146" si="71">SUM(L139:L145)</f>
        <v>79.5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92</v>
      </c>
      <c r="F147" s="43">
        <v>60</v>
      </c>
      <c r="G147" s="43">
        <v>0.35</v>
      </c>
      <c r="H147" s="43">
        <v>0.05</v>
      </c>
      <c r="I147" s="43">
        <v>0.35</v>
      </c>
      <c r="J147" s="43">
        <v>6</v>
      </c>
      <c r="K147" s="44">
        <v>71</v>
      </c>
      <c r="L147" s="43">
        <v>10</v>
      </c>
    </row>
    <row r="148" spans="1:12" ht="15">
      <c r="A148" s="23"/>
      <c r="B148" s="15"/>
      <c r="C148" s="11"/>
      <c r="D148" s="7" t="s">
        <v>27</v>
      </c>
      <c r="E148" s="42" t="s">
        <v>73</v>
      </c>
      <c r="F148" s="43" t="s">
        <v>64</v>
      </c>
      <c r="G148" s="43">
        <v>1.68</v>
      </c>
      <c r="H148" s="43">
        <v>4.09</v>
      </c>
      <c r="I148" s="43">
        <v>13.27</v>
      </c>
      <c r="J148" s="43">
        <v>96.6</v>
      </c>
      <c r="K148" s="44">
        <v>96</v>
      </c>
      <c r="L148" s="43">
        <v>14</v>
      </c>
    </row>
    <row r="149" spans="1:12" ht="15">
      <c r="A149" s="23"/>
      <c r="B149" s="15"/>
      <c r="C149" s="11"/>
      <c r="D149" s="7" t="s">
        <v>28</v>
      </c>
      <c r="E149" s="42" t="s">
        <v>93</v>
      </c>
      <c r="F149" s="43">
        <v>200</v>
      </c>
      <c r="G149" s="43">
        <v>8.4</v>
      </c>
      <c r="H149" s="43">
        <v>4.2</v>
      </c>
      <c r="I149" s="43">
        <v>58.8</v>
      </c>
      <c r="J149" s="43">
        <v>306</v>
      </c>
      <c r="K149" s="44">
        <v>395</v>
      </c>
      <c r="L149" s="43">
        <v>45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57</v>
      </c>
      <c r="F151" s="43">
        <v>200</v>
      </c>
      <c r="G151" s="43">
        <v>0.67800000000000005</v>
      </c>
      <c r="H151" s="43">
        <v>0.28000000000000003</v>
      </c>
      <c r="I151" s="43">
        <v>20.76</v>
      </c>
      <c r="J151" s="43">
        <v>88.2</v>
      </c>
      <c r="K151" s="44"/>
      <c r="L151" s="43">
        <v>9</v>
      </c>
    </row>
    <row r="152" spans="1:12" ht="15">
      <c r="A152" s="23"/>
      <c r="B152" s="15"/>
      <c r="C152" s="11"/>
      <c r="D152" s="7" t="s">
        <v>31</v>
      </c>
      <c r="E152" s="42" t="s">
        <v>43</v>
      </c>
      <c r="F152" s="43">
        <v>50</v>
      </c>
      <c r="G152" s="43">
        <v>3.95</v>
      </c>
      <c r="H152" s="43">
        <v>0.5</v>
      </c>
      <c r="I152" s="43">
        <v>24.15</v>
      </c>
      <c r="J152" s="43">
        <v>117</v>
      </c>
      <c r="K152" s="44"/>
      <c r="L152" s="43">
        <v>1.5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510</v>
      </c>
      <c r="G156" s="19">
        <f t="shared" ref="G156:J156" si="72">SUM(G147:G155)</f>
        <v>15.058</v>
      </c>
      <c r="H156" s="19">
        <f t="shared" si="72"/>
        <v>9.1199999999999992</v>
      </c>
      <c r="I156" s="19">
        <f t="shared" si="72"/>
        <v>117.33000000000001</v>
      </c>
      <c r="J156" s="19">
        <f t="shared" si="72"/>
        <v>613.79999999999995</v>
      </c>
      <c r="K156" s="25"/>
      <c r="L156" s="19">
        <f t="shared" ref="L156" si="73">SUM(L147:L155)</f>
        <v>79.5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1010</v>
      </c>
      <c r="G157" s="32">
        <f t="shared" ref="G157" si="74">G146+G156</f>
        <v>37.537999999999997</v>
      </c>
      <c r="H157" s="32">
        <f t="shared" ref="H157" si="75">H146+H156</f>
        <v>33.129999999999995</v>
      </c>
      <c r="I157" s="32">
        <f t="shared" ref="I157" si="76">I146+I156</f>
        <v>191.17000000000002</v>
      </c>
      <c r="J157" s="32">
        <f t="shared" ref="J157:L157" si="77">J146+J156</f>
        <v>1210.1299999999999</v>
      </c>
      <c r="K157" s="32"/>
      <c r="L157" s="32">
        <f t="shared" si="77"/>
        <v>159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58</v>
      </c>
      <c r="F158" s="40">
        <v>150</v>
      </c>
      <c r="G158" s="40">
        <v>7.46</v>
      </c>
      <c r="H158" s="40">
        <v>5.61</v>
      </c>
      <c r="I158" s="40">
        <v>35.840000000000003</v>
      </c>
      <c r="J158" s="40">
        <v>230.45</v>
      </c>
      <c r="K158" s="41">
        <v>302</v>
      </c>
      <c r="L158" s="40">
        <v>11</v>
      </c>
    </row>
    <row r="159" spans="1:12" ht="15">
      <c r="A159" s="23"/>
      <c r="B159" s="15"/>
      <c r="C159" s="11"/>
      <c r="D159" s="6"/>
      <c r="E159" s="42" t="s">
        <v>47</v>
      </c>
      <c r="F159" s="43" t="s">
        <v>63</v>
      </c>
      <c r="G159" s="43">
        <v>12.28</v>
      </c>
      <c r="H159" s="43">
        <v>11.52</v>
      </c>
      <c r="I159" s="43">
        <v>2.48</v>
      </c>
      <c r="J159" s="43">
        <v>167</v>
      </c>
      <c r="K159" s="44">
        <v>290</v>
      </c>
      <c r="L159" s="43">
        <v>42</v>
      </c>
    </row>
    <row r="160" spans="1:12" ht="1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0.2</v>
      </c>
      <c r="H160" s="43">
        <v>0</v>
      </c>
      <c r="I160" s="43">
        <v>14</v>
      </c>
      <c r="J160" s="43">
        <v>28</v>
      </c>
      <c r="K160" s="44">
        <v>376</v>
      </c>
      <c r="L160" s="43">
        <v>3</v>
      </c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50</v>
      </c>
      <c r="G161" s="43">
        <v>3.95</v>
      </c>
      <c r="H161" s="43">
        <v>0.5</v>
      </c>
      <c r="I161" s="43">
        <v>24.15</v>
      </c>
      <c r="J161" s="43">
        <v>117</v>
      </c>
      <c r="K161" s="44"/>
      <c r="L161" s="43">
        <v>1.5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400</v>
      </c>
      <c r="G165" s="19">
        <f t="shared" ref="G165:J165" si="78">SUM(G158:G164)</f>
        <v>23.889999999999997</v>
      </c>
      <c r="H165" s="19">
        <f t="shared" si="78"/>
        <v>17.63</v>
      </c>
      <c r="I165" s="19">
        <f t="shared" si="78"/>
        <v>76.47</v>
      </c>
      <c r="J165" s="19">
        <f t="shared" si="78"/>
        <v>542.45000000000005</v>
      </c>
      <c r="K165" s="25"/>
      <c r="L165" s="19">
        <f t="shared" ref="L165" si="79">SUM(L158:L164)</f>
        <v>57.5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94</v>
      </c>
      <c r="F166" s="43">
        <v>60</v>
      </c>
      <c r="G166" s="43">
        <v>1.41</v>
      </c>
      <c r="H166" s="43">
        <v>5.08</v>
      </c>
      <c r="I166" s="43">
        <v>90.2</v>
      </c>
      <c r="J166" s="43">
        <v>87.4</v>
      </c>
      <c r="K166" s="44"/>
      <c r="L166" s="43">
        <v>5</v>
      </c>
    </row>
    <row r="167" spans="1:12" ht="15">
      <c r="A167" s="23"/>
      <c r="B167" s="15"/>
      <c r="C167" s="11"/>
      <c r="D167" s="7" t="s">
        <v>27</v>
      </c>
      <c r="E167" s="42" t="s">
        <v>65</v>
      </c>
      <c r="F167" s="43" t="s">
        <v>64</v>
      </c>
      <c r="G167" s="43">
        <v>2.2999999999999998</v>
      </c>
      <c r="H167" s="43">
        <v>2.8</v>
      </c>
      <c r="I167" s="43">
        <v>16.399999999999999</v>
      </c>
      <c r="J167" s="43">
        <v>114</v>
      </c>
      <c r="K167" s="44">
        <v>82</v>
      </c>
      <c r="L167" s="43">
        <v>17</v>
      </c>
    </row>
    <row r="168" spans="1:12" ht="15.75" thickBot="1">
      <c r="A168" s="23"/>
      <c r="B168" s="15"/>
      <c r="C168" s="11"/>
      <c r="D168" s="7" t="s">
        <v>28</v>
      </c>
      <c r="E168" s="42" t="s">
        <v>95</v>
      </c>
      <c r="F168" s="43">
        <v>50</v>
      </c>
      <c r="G168" s="43">
        <v>5.0599999999999996</v>
      </c>
      <c r="H168" s="43">
        <v>6.69</v>
      </c>
      <c r="I168" s="43">
        <v>1.64</v>
      </c>
      <c r="J168" s="43">
        <v>87</v>
      </c>
      <c r="K168" s="44">
        <v>76</v>
      </c>
      <c r="L168" s="43">
        <v>25</v>
      </c>
    </row>
    <row r="169" spans="1:12" ht="15">
      <c r="A169" s="23"/>
      <c r="B169" s="15"/>
      <c r="C169" s="11"/>
      <c r="D169" s="7" t="s">
        <v>29</v>
      </c>
      <c r="E169" s="39" t="s">
        <v>77</v>
      </c>
      <c r="F169" s="40">
        <v>150</v>
      </c>
      <c r="G169" s="40">
        <v>3.06</v>
      </c>
      <c r="H169" s="40">
        <v>4.8</v>
      </c>
      <c r="I169" s="40">
        <v>20.45</v>
      </c>
      <c r="J169" s="40">
        <v>137.25</v>
      </c>
      <c r="K169" s="41">
        <v>312</v>
      </c>
      <c r="L169" s="40">
        <v>14</v>
      </c>
    </row>
    <row r="170" spans="1:12" ht="15">
      <c r="A170" s="23"/>
      <c r="B170" s="15"/>
      <c r="C170" s="11"/>
      <c r="D170" s="7" t="s">
        <v>30</v>
      </c>
      <c r="E170" s="42" t="s">
        <v>84</v>
      </c>
      <c r="F170" s="43">
        <v>200</v>
      </c>
      <c r="G170" s="43">
        <v>0</v>
      </c>
      <c r="H170" s="43">
        <v>0</v>
      </c>
      <c r="I170" s="43">
        <v>24</v>
      </c>
      <c r="J170" s="43">
        <v>95</v>
      </c>
      <c r="K170" s="44"/>
      <c r="L170" s="43">
        <v>10</v>
      </c>
    </row>
    <row r="171" spans="1:12" ht="15">
      <c r="A171" s="23"/>
      <c r="B171" s="15"/>
      <c r="C171" s="11"/>
      <c r="D171" s="7" t="s">
        <v>31</v>
      </c>
      <c r="E171" s="42" t="s">
        <v>43</v>
      </c>
      <c r="F171" s="43">
        <v>50</v>
      </c>
      <c r="G171" s="43">
        <v>3.95</v>
      </c>
      <c r="H171" s="43">
        <v>0.5</v>
      </c>
      <c r="I171" s="43">
        <v>24.15</v>
      </c>
      <c r="J171" s="43">
        <v>117</v>
      </c>
      <c r="K171" s="44"/>
      <c r="L171" s="43">
        <v>1.5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510</v>
      </c>
      <c r="G175" s="19">
        <f t="shared" ref="G175:J175" si="80">SUM(G166:G174)</f>
        <v>15.780000000000001</v>
      </c>
      <c r="H175" s="19">
        <f t="shared" si="80"/>
        <v>19.87</v>
      </c>
      <c r="I175" s="19">
        <f t="shared" si="80"/>
        <v>176.84</v>
      </c>
      <c r="J175" s="19">
        <f t="shared" si="80"/>
        <v>637.65</v>
      </c>
      <c r="K175" s="25"/>
      <c r="L175" s="19">
        <f t="shared" ref="L175" si="81">SUM(L166:L174)</f>
        <v>72.5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910</v>
      </c>
      <c r="G176" s="32">
        <f t="shared" ref="G176" si="82">G165+G175</f>
        <v>39.67</v>
      </c>
      <c r="H176" s="32">
        <f t="shared" ref="H176" si="83">H165+H175</f>
        <v>37.5</v>
      </c>
      <c r="I176" s="32">
        <f t="shared" ref="I176" si="84">I165+I175</f>
        <v>253.31</v>
      </c>
      <c r="J176" s="32">
        <f t="shared" ref="J176:L176" si="85">J165+J175</f>
        <v>1180.0999999999999</v>
      </c>
      <c r="K176" s="32"/>
      <c r="L176" s="32">
        <f t="shared" si="85"/>
        <v>130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2" t="s">
        <v>67</v>
      </c>
      <c r="F177" s="43">
        <v>150</v>
      </c>
      <c r="G177" s="43">
        <v>3.67</v>
      </c>
      <c r="H177" s="43">
        <v>5.42</v>
      </c>
      <c r="I177" s="43">
        <v>0.27</v>
      </c>
      <c r="J177" s="43">
        <v>210.11</v>
      </c>
      <c r="K177" s="44">
        <v>304</v>
      </c>
      <c r="L177" s="43">
        <v>15</v>
      </c>
    </row>
    <row r="178" spans="1:12" ht="15">
      <c r="A178" s="23"/>
      <c r="B178" s="15"/>
      <c r="C178" s="11"/>
      <c r="D178" s="6"/>
      <c r="E178" s="42" t="s">
        <v>66</v>
      </c>
      <c r="F178" s="43">
        <v>100</v>
      </c>
      <c r="G178" s="43">
        <v>9.75</v>
      </c>
      <c r="H178" s="43">
        <v>4.95</v>
      </c>
      <c r="I178" s="43">
        <v>3.8</v>
      </c>
      <c r="J178" s="43">
        <v>105</v>
      </c>
      <c r="K178" s="44">
        <v>229</v>
      </c>
      <c r="L178" s="43">
        <v>47</v>
      </c>
    </row>
    <row r="179" spans="1:12" ht="15">
      <c r="A179" s="23"/>
      <c r="B179" s="15"/>
      <c r="C179" s="11"/>
      <c r="D179" s="7" t="s">
        <v>22</v>
      </c>
      <c r="E179" s="42" t="s">
        <v>61</v>
      </c>
      <c r="F179" s="43" t="s">
        <v>62</v>
      </c>
      <c r="G179" s="43">
        <v>0.13</v>
      </c>
      <c r="H179" s="43">
        <v>0.02</v>
      </c>
      <c r="I179" s="43">
        <v>15.2</v>
      </c>
      <c r="J179" s="43">
        <v>62</v>
      </c>
      <c r="K179" s="44">
        <v>377</v>
      </c>
      <c r="L179" s="43">
        <v>5</v>
      </c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50</v>
      </c>
      <c r="G180" s="43">
        <v>3.95</v>
      </c>
      <c r="H180" s="43">
        <v>0.5</v>
      </c>
      <c r="I180" s="43">
        <v>24.15</v>
      </c>
      <c r="J180" s="43">
        <v>117</v>
      </c>
      <c r="K180" s="44"/>
      <c r="L180" s="43">
        <v>1.5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300</v>
      </c>
      <c r="G184" s="19">
        <f t="shared" ref="G184:J184" si="86">SUM(G177:G183)</f>
        <v>17.5</v>
      </c>
      <c r="H184" s="19">
        <f t="shared" si="86"/>
        <v>10.89</v>
      </c>
      <c r="I184" s="19">
        <f t="shared" si="86"/>
        <v>43.42</v>
      </c>
      <c r="J184" s="19">
        <f t="shared" si="86"/>
        <v>494.11</v>
      </c>
      <c r="K184" s="25"/>
      <c r="L184" s="19">
        <f t="shared" ref="L184" si="87">SUM(L177:L183)</f>
        <v>68.5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54</v>
      </c>
      <c r="F186" s="43" t="s">
        <v>64</v>
      </c>
      <c r="G186" s="43">
        <v>5.49</v>
      </c>
      <c r="H186" s="43">
        <v>5.27</v>
      </c>
      <c r="I186" s="43">
        <v>16.53</v>
      </c>
      <c r="J186" s="43">
        <v>148.25</v>
      </c>
      <c r="K186" s="44">
        <v>102</v>
      </c>
      <c r="L186" s="43">
        <v>13</v>
      </c>
    </row>
    <row r="187" spans="1:12" ht="15">
      <c r="A187" s="23"/>
      <c r="B187" s="15"/>
      <c r="C187" s="11"/>
      <c r="D187" s="7" t="s">
        <v>28</v>
      </c>
      <c r="E187" s="42" t="s">
        <v>96</v>
      </c>
      <c r="F187" s="43">
        <v>100</v>
      </c>
      <c r="G187" s="43">
        <v>10.58</v>
      </c>
      <c r="H187" s="43">
        <v>28.17</v>
      </c>
      <c r="I187" s="43">
        <v>2.56</v>
      </c>
      <c r="J187" s="43">
        <v>305</v>
      </c>
      <c r="K187" s="44">
        <v>256</v>
      </c>
      <c r="L187" s="43">
        <v>56</v>
      </c>
    </row>
    <row r="188" spans="1:12" ht="15">
      <c r="A188" s="23"/>
      <c r="B188" s="15"/>
      <c r="C188" s="11"/>
      <c r="D188" s="7" t="s">
        <v>29</v>
      </c>
      <c r="E188" s="42" t="s">
        <v>97</v>
      </c>
      <c r="F188" s="43">
        <v>150</v>
      </c>
      <c r="G188" s="43">
        <v>3.09</v>
      </c>
      <c r="H188" s="43">
        <v>4.8</v>
      </c>
      <c r="I188" s="43">
        <v>14.14</v>
      </c>
      <c r="J188" s="43">
        <v>112.65</v>
      </c>
      <c r="K188" s="44">
        <v>321</v>
      </c>
      <c r="L188" s="43">
        <v>13</v>
      </c>
    </row>
    <row r="189" spans="1:12" ht="15">
      <c r="A189" s="23"/>
      <c r="B189" s="15"/>
      <c r="C189" s="11"/>
      <c r="D189" s="7" t="s">
        <v>30</v>
      </c>
      <c r="E189" s="42" t="s">
        <v>76</v>
      </c>
      <c r="F189" s="43">
        <v>200</v>
      </c>
      <c r="G189" s="43">
        <v>0</v>
      </c>
      <c r="H189" s="43">
        <v>0</v>
      </c>
      <c r="I189" s="43">
        <v>19</v>
      </c>
      <c r="J189" s="43">
        <v>80</v>
      </c>
      <c r="K189" s="44"/>
      <c r="L189" s="43">
        <v>8</v>
      </c>
    </row>
    <row r="190" spans="1:12" ht="15">
      <c r="A190" s="23"/>
      <c r="B190" s="15"/>
      <c r="C190" s="11"/>
      <c r="D190" s="7" t="s">
        <v>31</v>
      </c>
      <c r="E190" s="42" t="s">
        <v>43</v>
      </c>
      <c r="F190" s="43">
        <v>50</v>
      </c>
      <c r="G190" s="43">
        <v>3.95</v>
      </c>
      <c r="H190" s="43">
        <v>0.5</v>
      </c>
      <c r="I190" s="43">
        <v>24.15</v>
      </c>
      <c r="J190" s="43">
        <v>117</v>
      </c>
      <c r="K190" s="44"/>
      <c r="L190" s="43">
        <v>1.5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500</v>
      </c>
      <c r="G194" s="19">
        <f t="shared" ref="G194:J194" si="88">SUM(G185:G193)</f>
        <v>23.11</v>
      </c>
      <c r="H194" s="19">
        <f t="shared" si="88"/>
        <v>38.739999999999995</v>
      </c>
      <c r="I194" s="19">
        <f t="shared" si="88"/>
        <v>76.38</v>
      </c>
      <c r="J194" s="19">
        <f t="shared" si="88"/>
        <v>762.9</v>
      </c>
      <c r="K194" s="25"/>
      <c r="L194" s="19">
        <f t="shared" ref="L194" si="89">SUM(L185:L193)</f>
        <v>91.5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800</v>
      </c>
      <c r="G195" s="32">
        <f t="shared" ref="G195" si="90">G184+G194</f>
        <v>40.61</v>
      </c>
      <c r="H195" s="32">
        <f t="shared" ref="H195" si="91">H184+H194</f>
        <v>49.629999999999995</v>
      </c>
      <c r="I195" s="32">
        <f t="shared" ref="I195" si="92">I184+I194</f>
        <v>119.8</v>
      </c>
      <c r="J195" s="32">
        <f t="shared" ref="J195:L195" si="93">J184+J194</f>
        <v>1257.01</v>
      </c>
      <c r="K195" s="32"/>
      <c r="L195" s="32">
        <f t="shared" si="93"/>
        <v>160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943.5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48.805800000000005</v>
      </c>
      <c r="H196" s="34">
        <f t="shared" si="94"/>
        <v>49.04</v>
      </c>
      <c r="I196" s="34">
        <f t="shared" si="94"/>
        <v>191.63000000000002</v>
      </c>
      <c r="J196" s="34">
        <f t="shared" si="94"/>
        <v>1341.4369999999999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149.5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2023-10-31T05:35:06Z</dcterms:modified>
</cp:coreProperties>
</file>